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U127" zoomScale="75" zoomScaleNormal="75" workbookViewId="0">
      <selection activeCell="AQ139" sqref="AQ139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SR 56 Sidewalk Construction - Phase 1 &amp; 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Switzerland County, Vevay, IN </t>
        </is>
      </c>
      <c r="AI4" s="2732" t="n"/>
      <c r="AJ4" s="2742" t="inlineStr">
        <is>
          <t>26-Y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gai 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2389</v>
      </c>
      <c r="T19" s="2734" t="n"/>
      <c r="U19" s="2759" t="n">
        <v>6727.6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1356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733.0820000000001</v>
      </c>
      <c r="AM19" s="878" t="n"/>
      <c r="AN19" s="878" t="n"/>
      <c r="AO19" s="878" t="n"/>
      <c r="AP19" s="2734" t="n"/>
      <c r="AQ19" s="2761" t="n">
        <v>11205.682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>Storm Manhole   Phase 2</t>
        </is>
      </c>
      <c r="G23" s="2770" t="n"/>
      <c r="H23" s="2770" t="n"/>
      <c r="I23" s="2770" t="n"/>
      <c r="J23" s="2770" t="n"/>
      <c r="K23" s="1392" t="n"/>
      <c r="L23" s="2773" t="n">
        <v>1209</v>
      </c>
      <c r="M23" s="2771" t="n"/>
      <c r="N23" s="2773" t="n">
        <v>1209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>Storm    15" Pipe Catch Basin - Phase 2</t>
        </is>
      </c>
      <c r="G24" s="2770" t="n"/>
      <c r="H24" s="2770" t="n"/>
      <c r="I24" s="2770" t="n"/>
      <c r="J24" s="2770" t="n"/>
      <c r="K24" s="1393" t="n"/>
      <c r="L24" s="2778" t="n">
        <v>1180</v>
      </c>
      <c r="M24" s="2771" t="n"/>
      <c r="N24" s="2778" t="n">
        <v>1180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INDOT Type 4 F/C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543</v>
      </c>
      <c r="AT40" s="2773" t="n">
        <v>543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32</v>
      </c>
      <c r="T41" s="2114" t="inlineStr">
        <is>
          <t>12" RCP CL 3 w/Gaskets (Item Ph. 1)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21.17</v>
      </c>
      <c r="AB41" s="2801" t="n">
        <v>677.4400000000001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EJ 6536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813</v>
      </c>
      <c r="AT41" s="2790" t="n">
        <v>813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192</v>
      </c>
      <c r="T43" s="2114" t="inlineStr">
        <is>
          <t>15" RCP CL 3 w/Gaskets (Item Ph 2)</t>
        </is>
      </c>
      <c r="U43" s="2770" t="n"/>
      <c r="V43" s="2770" t="n"/>
      <c r="W43" s="2770" t="n"/>
      <c r="X43" s="2770" t="n"/>
      <c r="Y43" s="2770" t="n"/>
      <c r="Z43" s="729" t="n"/>
      <c r="AA43" s="2801" t="n">
        <v>21.39</v>
      </c>
      <c r="AB43" s="2801" t="n">
        <v>4106.88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72</v>
      </c>
      <c r="T44" s="2110" t="inlineStr">
        <is>
          <t>18" RCP CL 3 w/Gaskets (Item Ph 2)</t>
        </is>
      </c>
      <c r="U44" s="2770" t="n"/>
      <c r="V44" s="2770" t="n"/>
      <c r="W44" s="2770" t="n"/>
      <c r="X44" s="2770" t="n"/>
      <c r="Y44" s="2770" t="n"/>
      <c r="Z44" s="719" t="n"/>
      <c r="AA44" s="2804" t="n">
        <v>26.99</v>
      </c>
      <c r="AB44" s="2805" t="n">
        <v>1943.28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2389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6727.6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1356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976" t="inlineStr">
        <is>
          <t>SR 56 Sidewalk Construction - Phase 1 &amp; 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Switzerland County, Vevay,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106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Manhole   Phase 2</t>
        </is>
      </c>
      <c r="J139" s="376" t="inlineStr">
        <is>
          <t>Storm Manhole   Phase 2</t>
        </is>
      </c>
      <c r="K139" s="383" t="inlineStr">
        <is>
          <t>Storm Manhole   Phase 2</t>
        </is>
      </c>
      <c r="L139" s="248" t="inlineStr">
        <is>
          <t>48 Dia.</t>
        </is>
      </c>
      <c r="M139" s="249" t="n">
        <v>3.370000000000005</v>
      </c>
      <c r="N139" s="250" t="n">
        <v>1</v>
      </c>
      <c r="O139" s="238" t="n">
        <v>1</v>
      </c>
      <c r="P139" s="2849" t="n">
        <v>1209</v>
      </c>
      <c r="Q139" s="2850" t="n"/>
      <c r="R139" s="2860" t="n">
        <v>1209</v>
      </c>
      <c r="S139" s="2861" t="inlineStr">
        <is>
          <t xml:space="preserve">INDOT Type 4 F/C Set </t>
        </is>
      </c>
      <c r="T139" s="2770" t="n"/>
      <c r="U139" s="2771" t="n"/>
      <c r="V139" s="376" t="inlineStr">
        <is>
          <t xml:space="preserve">INDOT Type 4 F/C Set </t>
        </is>
      </c>
      <c r="W139" s="2854" t="inlineStr">
        <is>
          <t xml:space="preserve">INDOT Type 4 F/C Set </t>
        </is>
      </c>
      <c r="X139" s="248" t="n">
        <v>1</v>
      </c>
      <c r="Y139" s="2851" t="n">
        <v>543</v>
      </c>
      <c r="Z139" s="2860" t="n">
        <v>543</v>
      </c>
      <c r="AA139" s="2855" t="str"/>
      <c r="AB139" s="2850" t="n"/>
      <c r="AC139" s="381" t="str"/>
      <c r="AD139" s="2860" t="str"/>
      <c r="AE139" s="2856" t="str"/>
      <c r="AF139" s="247" t="inlineStr">
        <is>
          <t>CSTEJ1925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inlineStr">
        <is>
          <t>Yes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1752</v>
      </c>
      <c r="AT139" s="2864" t="n">
        <v>1752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Str. 105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15" Pipe Catch Basin - Phase 2</t>
        </is>
      </c>
      <c r="J140" s="376" t="inlineStr">
        <is>
          <t>Storm    15" Pipe Catch Basin - Phase 2</t>
        </is>
      </c>
      <c r="K140" s="383" t="inlineStr">
        <is>
          <t>Storm    15" Pipe Catch Basin - Phase 2</t>
        </is>
      </c>
      <c r="L140" s="255" t="inlineStr">
        <is>
          <t>24x24</t>
        </is>
      </c>
      <c r="M140" s="256" t="n">
        <v>4</v>
      </c>
      <c r="N140" s="257" t="n">
        <v>1</v>
      </c>
      <c r="O140" s="238" t="n">
        <v>1</v>
      </c>
      <c r="P140" s="2849" t="n">
        <v>1180</v>
      </c>
      <c r="Q140" s="2850" t="n"/>
      <c r="R140" s="2865" t="n">
        <v>1180</v>
      </c>
      <c r="S140" s="2852" t="inlineStr">
        <is>
          <t xml:space="preserve">EJ 6536 BH Grate </t>
        </is>
      </c>
      <c r="T140" s="2853" t="n"/>
      <c r="U140" s="2850" t="n"/>
      <c r="V140" s="376" t="inlineStr">
        <is>
          <t xml:space="preserve">EJ 6536 BH Grate </t>
        </is>
      </c>
      <c r="W140" s="2854" t="inlineStr">
        <is>
          <t xml:space="preserve">EJ 6536 BH Grate </t>
        </is>
      </c>
      <c r="X140" s="255" t="n">
        <v>1</v>
      </c>
      <c r="Y140" s="2851" t="n">
        <v>813</v>
      </c>
      <c r="Z140" s="2865" t="n">
        <v>813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inlineStr">
        <is>
          <t>X</t>
        </is>
      </c>
      <c r="AS140" s="2863" t="n">
        <v>1993</v>
      </c>
      <c r="AT140" s="2864" t="n">
        <v>1993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2389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1356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3745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 xml:space="preserve">(Item 3 - Structure Str. 105 )  Structure is too short to precast. Quoting a 24" square box with a transition lid for the grate.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SR 56 Sidewalk Construction - Phase 1 &amp; 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Switzerland County, Vevay,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gai 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SR 56 Sidewalk Construction - Phase 1 &amp; 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Switzerland County, Vevay,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gai 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2026-07-23T11:54:40Z</dcterms:modified>
  <cp:lastModifiedBy>Tayler Sekula</cp:lastModifiedBy>
  <cp:lastPrinted>2026-07-22T21:55:30Z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