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B5F804AC-F9B7-4729-ADA2-5D2A5D3A4FC1}" xr6:coauthVersionLast="47" xr6:coauthVersionMax="47" xr10:uidLastSave="{00000000-0000-0000-0000-000000000000}"/>
  <bookViews>
    <workbookView xWindow="28680" yWindow="-120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2" l="1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81" i="2"/>
  <c r="C81" i="2"/>
  <c r="D81" i="2"/>
  <c r="E81" i="2"/>
  <c r="F81" i="2"/>
  <c r="G81" i="2"/>
  <c r="H81" i="2"/>
  <c r="I81" i="2"/>
  <c r="J81" i="2"/>
  <c r="B82" i="2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88" i="2"/>
  <c r="C88" i="2"/>
  <c r="D88" i="2"/>
  <c r="E88" i="2"/>
  <c r="F88" i="2"/>
  <c r="G88" i="2"/>
  <c r="H88" i="2"/>
  <c r="I88" i="2"/>
  <c r="J88" i="2"/>
  <c r="B89" i="2"/>
  <c r="C89" i="2"/>
  <c r="D89" i="2"/>
  <c r="E89" i="2"/>
  <c r="F89" i="2"/>
  <c r="G89" i="2"/>
  <c r="H89" i="2"/>
  <c r="I89" i="2"/>
  <c r="J89" i="2"/>
  <c r="B86" i="2"/>
  <c r="C86" i="2"/>
  <c r="D86" i="2"/>
  <c r="E86" i="2"/>
  <c r="F86" i="2"/>
  <c r="G86" i="2"/>
  <c r="H86" i="2"/>
  <c r="I86" i="2"/>
  <c r="J86" i="2"/>
  <c r="B87" i="2"/>
  <c r="C87" i="2"/>
  <c r="D87" i="2"/>
  <c r="E87" i="2"/>
  <c r="F87" i="2"/>
  <c r="G87" i="2"/>
  <c r="H87" i="2"/>
  <c r="I87" i="2"/>
  <c r="J87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79" i="2"/>
  <c r="C79" i="2"/>
  <c r="D79" i="2"/>
  <c r="E79" i="2"/>
  <c r="F79" i="2"/>
  <c r="G79" i="2"/>
  <c r="H79" i="2"/>
  <c r="I79" i="2"/>
  <c r="J79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27" i="2"/>
  <c r="C27" i="2"/>
  <c r="D27" i="2"/>
  <c r="E27" i="2"/>
  <c r="F27" i="2"/>
  <c r="G27" i="2"/>
  <c r="H27" i="2"/>
  <c r="I27" i="2"/>
  <c r="J27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3" i="2"/>
  <c r="C23" i="2"/>
  <c r="D23" i="2"/>
  <c r="E23" i="2"/>
  <c r="F23" i="2"/>
  <c r="G23" i="2"/>
  <c r="H23" i="2"/>
  <c r="I23" i="2"/>
  <c r="J23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80" i="2"/>
  <c r="C80" i="2"/>
  <c r="D80" i="2"/>
  <c r="E80" i="2"/>
  <c r="F80" i="2"/>
  <c r="G80" i="2"/>
  <c r="H80" i="2"/>
  <c r="I80" i="2"/>
  <c r="J80" i="2"/>
  <c r="B61" i="2"/>
  <c r="C61" i="2"/>
  <c r="D61" i="2"/>
  <c r="E61" i="2"/>
  <c r="F61" i="2"/>
  <c r="G61" i="2"/>
  <c r="H61" i="2"/>
  <c r="I61" i="2"/>
  <c r="J61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20" i="2"/>
  <c r="D20" i="2"/>
  <c r="E20" i="2"/>
  <c r="F20" i="2"/>
  <c r="G20" i="2"/>
  <c r="H20" i="2"/>
  <c r="I20" i="2"/>
  <c r="J20" i="2"/>
  <c r="B17" i="2" l="1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4" i="2"/>
  <c r="C24" i="2"/>
  <c r="D24" i="2"/>
  <c r="E24" i="2"/>
  <c r="F24" i="2"/>
  <c r="G24" i="2"/>
  <c r="H24" i="2"/>
  <c r="I24" i="2"/>
  <c r="J24" i="2"/>
  <c r="B35" i="2"/>
  <c r="C35" i="2"/>
  <c r="D35" i="2"/>
  <c r="E35" i="2"/>
  <c r="F35" i="2"/>
  <c r="G35" i="2"/>
  <c r="H35" i="2"/>
  <c r="I35" i="2"/>
  <c r="J35" i="2"/>
  <c r="B2" i="2"/>
  <c r="C2" i="2"/>
  <c r="D2" i="2"/>
  <c r="E2" i="2"/>
  <c r="F2" i="2"/>
  <c r="G2" i="2"/>
  <c r="H2" i="2"/>
  <c r="I2" i="2"/>
  <c r="J2" i="2"/>
  <c r="B8" i="2"/>
  <c r="C8" i="2"/>
  <c r="D8" i="2"/>
  <c r="E8" i="2"/>
  <c r="F8" i="2"/>
  <c r="G8" i="2"/>
  <c r="H8" i="2"/>
  <c r="I8" i="2"/>
  <c r="J8" i="2"/>
  <c r="B3" i="2"/>
  <c r="C3" i="2"/>
  <c r="D3" i="2"/>
  <c r="E3" i="2"/>
  <c r="F3" i="2"/>
  <c r="G3" i="2"/>
  <c r="H3" i="2"/>
  <c r="I3" i="2"/>
  <c r="J3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7" i="2"/>
  <c r="C7" i="2"/>
  <c r="D7" i="2"/>
  <c r="E7" i="2"/>
  <c r="F7" i="2"/>
  <c r="G7" i="2"/>
  <c r="H7" i="2"/>
  <c r="I7" i="2"/>
  <c r="J7" i="2"/>
  <c r="B16" i="2"/>
  <c r="C16" i="2"/>
  <c r="D16" i="2"/>
  <c r="E16" i="2"/>
  <c r="F16" i="2"/>
  <c r="G16" i="2"/>
  <c r="H16" i="2"/>
  <c r="I16" i="2"/>
  <c r="J16" i="2"/>
  <c r="B6" i="2"/>
  <c r="C6" i="2"/>
  <c r="D6" i="2"/>
  <c r="E6" i="2"/>
  <c r="F6" i="2"/>
  <c r="G6" i="2"/>
  <c r="H6" i="2"/>
  <c r="I6" i="2"/>
  <c r="J6" i="2"/>
  <c r="J34" i="2"/>
  <c r="I34" i="2"/>
  <c r="H34" i="2"/>
  <c r="G34" i="2"/>
  <c r="F34" i="2"/>
  <c r="E34" i="2"/>
  <c r="D34" i="2"/>
  <c r="C34" i="2"/>
  <c r="B34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<sst xmlns="http://schemas.openxmlformats.org/spreadsheetml/2006/main" count="1196" uniqueCount="504">
  <si>
    <t>Completed</t>
  </si>
  <si>
    <t>48MH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</si>
  <si>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</si>
  <si>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</si>
  <si>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</si>
  <si>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</si>
  <si>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</si>
  <si>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</si>
  <si>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</si>
  <si>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</si>
  <si>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</si>
  <si>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</si>
  <si>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</si>
  <si>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</si>
  <si>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</si>
  <si>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</si>
  <si>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</si>
  <si>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</si>
  <si>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</si>
  <si>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</si>
  <si>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</si>
  <si>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</si>
  <si>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WO10822</t>
  </si>
  <si>
    <t>Released</t>
  </si>
  <si>
    <t>120MH</t>
  </si>
  <si>
    <t>Contech Engineering Solutions</t>
  </si>
  <si>
    <t>Sales Order #26-2037</t>
  </si>
  <si>
    <t>15-CS-10</t>
  </si>
  <si>
    <t>MH120RS84</t>
  </si>
  <si>
    <t>120" - MH RISER T/G - 84"</t>
  </si>
  <si>
    <t>https://docs.google.com/viewer?url=http://fileshare.icastinc.com/shared/26-2037%2520830068%2520Marketplace%2520-%25202026040158/26-2037%252015-CS-10%2520P3%2520MH120RS84%2520Shop.pdf</t>
  </si>
  <si>
    <t>https://docs.google.com/viewer?url=http://fileshare.icastinc.com/shared/26-2037%2520830068%2520Marketplace%2520-%25202026040158/26-2037%252015-CS-10%2520P3%2520MH120RS84%2520CarrierQR.pdf</t>
  </si>
  <si>
    <t>https://docs.google.com/viewer?url=http://fileshare.icastinc.com/shared/26-2037%2520830068%2520Marketplace%2520-%25202026040158/26-2037%252015-CS-10%2520Submittal.pdf</t>
  </si>
  <si>
    <t>102.0</t>
  </si>
  <si>
    <t>WO10471</t>
  </si>
  <si>
    <t>30-CS-10</t>
  </si>
  <si>
    <t>MH120RS90</t>
  </si>
  <si>
    <t>120" - MH RISER T/G - 90"</t>
  </si>
  <si>
    <t>https://docs.google.com/viewer?url=http://fileshare.icastinc.com/shared/26-2037%2520830068%2520Marketplace%2520-%25202026040158/26-2037%252030-CS-10%2520P3%2520MH120RS90%2520Shop.pdf</t>
  </si>
  <si>
    <t>https://docs.google.com/viewer?url=http://fileshare.icastinc.com/shared/26-2037%2520830068%2520Marketplace%2520-%25202026040158/26-2037%252030-CS-10%2520P3%2520MH120RS90%2520CarrierQR.pdf</t>
  </si>
  <si>
    <t>https://docs.google.com/viewer?url=http://fileshare.icastinc.com/shared/26-2037%2520830068%2520Marketplace%2520-%25202026040158/26-2037%252030-CS-10%2520Submittal.pdf</t>
  </si>
  <si>
    <t>1.0</t>
  </si>
  <si>
    <t>WO12225</t>
  </si>
  <si>
    <t>Dan Cristiani Excavating Co. Inc.</t>
  </si>
  <si>
    <t>Sales Order #25-4299P6</t>
  </si>
  <si>
    <t>E4</t>
  </si>
  <si>
    <t>MH048LD07-2436 LOU-MSD</t>
  </si>
  <si>
    <t>48" - MH FLAT TOP w/24"x36" Hole LOU-MSD F/F - 7"</t>
  </si>
  <si>
    <t>https://docs.google.com/viewer?url=http://fileshare.icastinc.com/shared/25-4299%2520-%2520Seneca%2520High%2520School%2520-%25202025120181/25-4299%2520E4%2520P2%2520MH048LD07-2436%2520LOU-MSD%2520Shop.pdf</t>
  </si>
  <si>
    <t>https://docs.google.com/viewer?url=http://fileshare.icastinc.com/shared/25-4299%2520-%2520Seneca%2520High%2520School%2520-%25202025120181/25-4299%2520E4%2520P2%2520MH048LD07-2436%2520LOU-MSD%2520CarrierQR.pdf</t>
  </si>
  <si>
    <t>https://docs.google.com/viewer?url=http://fileshare.icastinc.com/shared/25-4299%2520-%2520Seneca%2520High%2520School%2520-%25202025120181/25-4299%2520E4%2520Submittal.pdf</t>
  </si>
  <si>
    <t>WO12205</t>
  </si>
  <si>
    <t>MH048BAVF</t>
  </si>
  <si>
    <t>48" - MH BASE Custom Ht F/n - 26"</t>
  </si>
  <si>
    <t>https://docs.google.com/viewer?url=http://fileshare.icastinc.com/shared/25-4299%2520-%2520Seneca%2520High%2520School%2520-%25202025120181/25-4299%2520E4%2520P1%2520MH048BAVF%2520Shop.pdf</t>
  </si>
  <si>
    <t>https://docs.google.com/viewer?url=http://fileshare.icastinc.com/shared/25-4299%2520-%2520Seneca%2520High%2520School%2520-%25202025120181/25-4299%2520E4%2520P1%2520MH048BAVF%2520CarrierQR.pdf</t>
  </si>
  <si>
    <t>4.0</t>
  </si>
  <si>
    <t>WO12162</t>
  </si>
  <si>
    <t>Russell's Excavating</t>
  </si>
  <si>
    <t>Sales Order #26-1227</t>
  </si>
  <si>
    <t>108-18 MHK</t>
  </si>
  <si>
    <t>MH048LD07-24X36RECT</t>
  </si>
  <si>
    <t>48" - MH FLAT TOP w/24"x36" Hole - 7"</t>
  </si>
  <si>
    <t>https://docs.google.com/viewer?url=http://fileshare.icastinc.com/shared/26-1227%2520-%2520Project%2520Colt%2520%2520-%2520202604010Q/26-1227%2520108-18%2520MHK%2520P4%2520MH048LD07-24X36RECT%2520Shop.pdf</t>
  </si>
  <si>
    <t>https://docs.google.com/viewer?url=http://fileshare.icastinc.com/shared/26-1227%2520-%2520Project%2520Colt%2520%2520-%2520202604010Q/26-1227%2520108-18%2520MHK%2520P4%2520MH048LD07-24X36RECT%2520CarrierQR.pdf</t>
  </si>
  <si>
    <t>https://docs.google.com/viewer?url=http://fileshare.icastinc.com/shared/26-1227%2520-%2520Project%2520Colt%2520%2520-%2520202604010Q/26-1227%2520108-18%2520MHK%2520Submittal.pdf</t>
  </si>
  <si>
    <t>14.0</t>
  </si>
  <si>
    <t>WO12114</t>
  </si>
  <si>
    <t>Core &amp; Main LP (BG) #113 : Core &amp; Main LP (Lou)</t>
  </si>
  <si>
    <t>Sales Order #25-4733P2</t>
  </si>
  <si>
    <t>STMH-D1</t>
  </si>
  <si>
    <t>MH048BA36</t>
  </si>
  <si>
    <t>48" - MH BASE - 36"</t>
  </si>
  <si>
    <t>https://docs.google.com/viewer?url=http://fileshare.icastinc.com/shared/25-4733%2520-%2520%2520The%2520Paddock%2520-%2520202604007S/25-4733%2520STMH-D1%2520P1%2520MH048BA36%2520Shop.pdf</t>
  </si>
  <si>
    <t>https://docs.google.com/viewer?url=http://fileshare.icastinc.com/shared/25-4733%2520-%2520%2520The%2520Paddock%2520-%2520202604007S/25-4733%2520STMH-D1%2520P1%2520MH048BA36%2520CarrierQR.pdf</t>
  </si>
  <si>
    <t>https://docs.google.com/viewer?url=http://fileshare.icastinc.com/shared/25-4733%2520-%2520%2520The%2520Paddock%2520-%2520202604007S/25-4733%2520STMH-D1%2520Submittal.pdf</t>
  </si>
  <si>
    <t>6.0</t>
  </si>
  <si>
    <t>WO12103</t>
  </si>
  <si>
    <t>SSWR-9</t>
  </si>
  <si>
    <t>MH048BA24</t>
  </si>
  <si>
    <t>48" - MH BASE - 24"</t>
  </si>
  <si>
    <t>https://docs.google.com/viewer?url=http://fileshare.icastinc.com/shared/25-4733%2520-%2520%2520The%2520Paddock%2520-%2520202604007S/25-4733%2520SSWR-9%2520P1%2520MH048BA24%2520Shop.pdf</t>
  </si>
  <si>
    <t>https://docs.google.com/viewer?url=http://fileshare.icastinc.com/shared/25-4733%2520-%2520%2520The%2520Paddock%2520-%2520202604007S/25-4733%2520SSWR-9%2520P1%2520MH048BA24%2520CarrierQR.pdf</t>
  </si>
  <si>
    <t>https://docs.google.com/viewer?url=http://fileshare.icastinc.com/shared/25-4733%2520-%2520%2520The%2520Paddock%2520-%2520202604007S/25-4733%2520SSWR-9%2520Submittal.pdf</t>
  </si>
  <si>
    <t>WO12086</t>
  </si>
  <si>
    <t>Hayes Pipe Supply</t>
  </si>
  <si>
    <t>Sales Order #26-1219</t>
  </si>
  <si>
    <t>5-9 SS-MH</t>
  </si>
  <si>
    <t>MH048RS60CDARED</t>
  </si>
  <si>
    <t>48" - MH RISER w/ConBlock-CDA Red - 60"</t>
  </si>
  <si>
    <t>https://docs.google.com/viewer?url=http://fileshare.icastinc.com/shared/26-1219%2520-%25201662%2520Pinkerton%2520Road%2520-%2520202508003T/26-1219%25205-9%2520SS-MH%2520P2%2520MH048RS60CDARED%2520Shop.pdf</t>
  </si>
  <si>
    <t>https://docs.google.com/viewer?url=http://fileshare.icastinc.com/shared/26-1219%2520-%25201662%2520Pinkerton%2520Road%2520-%2520202508003T/26-1219%25205-9%2520SS-MH%2520P2%2520MH048RS60CDARED%2520CarrierQR.pdf</t>
  </si>
  <si>
    <t>https://docs.google.com/viewer?url=http://fileshare.icastinc.com/shared/26-1219%2520-%25201662%2520Pinkerton%2520Road%2520-%2520202508003T/26-1219%25205-9%2520SS-MH%2520Submittal.pdf</t>
  </si>
  <si>
    <t>107.0</t>
  </si>
  <si>
    <t>WO11889</t>
  </si>
  <si>
    <t>Citco Water</t>
  </si>
  <si>
    <t>Sales Order #25-4279</t>
  </si>
  <si>
    <t>105+86 ARV</t>
  </si>
  <si>
    <t>MH048LD12ECC</t>
  </si>
  <si>
    <t>48" - MH FLAT TOP w/ 24" ECC Hole - 12"</t>
  </si>
  <si>
    <t>https://docs.google.com/viewer?url=http://fileshare.icastinc.com/shared/25-4279%2520-%2520KYTC%2520Christian%2520Co%2520%2528251031%2529%2520-%2520202602004Q/25-4279%2520105%252B86%2520ARV%2520P3%2520MH048LD12ECC%2520Shop.pdf</t>
  </si>
  <si>
    <t>https://docs.google.com/viewer?url=http://fileshare.icastinc.com/shared/25-4279%2520-%2520KYTC%2520Christian%2520Co%2520%2528251031%2529%2520-%2520202602004Q/25-4279%2520105%252B86%2520ARV%2520P3%2520MH048LD12ECC%2520CarrierQR.pdf</t>
  </si>
  <si>
    <t>https://docs.google.com/viewer?url=http://fileshare.icastinc.com/shared/25-4279%2520-%2520KYTC%2520Christian%2520Co%2520%2528251031%2529%2520-%2520202602004Q/25-4279%2520105%252B86%2520ARV%2520Submittal.pdf</t>
  </si>
  <si>
    <t>106.0</t>
  </si>
  <si>
    <t>WO11888</t>
  </si>
  <si>
    <t>96+65 ARV</t>
  </si>
  <si>
    <t>https://docs.google.com/viewer?url=http://fileshare.icastinc.com/shared/25-4279%2520-%2520KYTC%2520Christian%2520Co%2520%2528251031%2529%2520-%2520202602004Q/25-4279%252096%252B65%2520ARV%2520P3%2520MH048LD12ECC%2520Shop.pdf</t>
  </si>
  <si>
    <t>https://docs.google.com/viewer?url=http://fileshare.icastinc.com/shared/25-4279%2520-%2520KYTC%2520Christian%2520Co%2520%2528251031%2529%2520-%2520202602004Q/25-4279%252096%252B65%2520ARV%2520P3%2520MH048LD12ECC%2520CarrierQR.pdf</t>
  </si>
  <si>
    <t>https://docs.google.com/viewer?url=http://fileshare.icastinc.com/shared/25-4279%2520-%2520KYTC%2520Christian%2520Co%2520%2528251031%2529%2520-%2520202602004Q/25-4279%252096%252B65%2520ARV%2520Submittal.pdf</t>
  </si>
  <si>
    <t>109.0</t>
  </si>
  <si>
    <t>WO11772</t>
  </si>
  <si>
    <t>117+51 ARV</t>
  </si>
  <si>
    <t>MH048DHVF</t>
  </si>
  <si>
    <t>48" - MH DH RISER Custom Ht - 34"</t>
  </si>
  <si>
    <t>https://docs.google.com/viewer?url=http://fileshare.icastinc.com/shared/25-4279%2520-%2520KYTC%2520Christian%2520Co%2520%2528251031%2529%2520-%2520202602004Q/25-4279%2520117%252B51%2520ARV%2520P2%2520MH048DHVF%2520Shop.pdf</t>
  </si>
  <si>
    <t>https://docs.google.com/viewer?url=http://fileshare.icastinc.com/shared/25-4279%2520-%2520KYTC%2520Christian%2520Co%2520%2528251031%2529%2520-%2520202602004Q/25-4279%2520117%252B51%2520ARV%2520P2%2520MH048DHVF%2520CarrierQR.pdf</t>
  </si>
  <si>
    <t>https://docs.google.com/viewer?url=http://fileshare.icastinc.com/shared/25-4279%2520-%2520KYTC%2520Christian%2520Co%2520%2528251031%2529%2520-%2520202602004Q/25-4279%2520117%252B51%2520ARV%2520Submittal.pdf</t>
  </si>
  <si>
    <t>103.0</t>
  </si>
  <si>
    <t>WO11767</t>
  </si>
  <si>
    <t>85+24 ARV</t>
  </si>
  <si>
    <t>48" - MH DH RISER Custom Ht - 35"</t>
  </si>
  <si>
    <t>https://docs.google.com/viewer?url=http://fileshare.icastinc.com/shared/25-4279%2520-%2520KYTC%2520Christian%2520Co%2520%2528251031%2529%2520-%2520202602004Q/25-4279%252085%252B24%2520ARV%2520P2%2520MH048DHVF%2520Shop.pdf</t>
  </si>
  <si>
    <t>https://docs.google.com/viewer?url=http://fileshare.icastinc.com/shared/25-4279%2520-%2520KYTC%2520Christian%2520Co%2520%2528251031%2529%2520-%2520202602004Q/25-4279%252085%252B24%2520ARV%2520P2%2520MH048DHVF%2520CarrierQR.pdf</t>
  </si>
  <si>
    <t>https://docs.google.com/viewer?url=http://fileshare.icastinc.com/shared/25-4279%2520-%2520KYTC%2520Christian%2520Co%2520%2528251031%2529%2520-%2520202602004Q/25-4279%252085%252B24%2520ARV%2520Submittal.pdf</t>
  </si>
  <si>
    <t>108.0</t>
  </si>
  <si>
    <t>WO11763</t>
  </si>
  <si>
    <t>114+45 ARV</t>
  </si>
  <si>
    <t>48" - MH DH RISER Custom Ht - 37"</t>
  </si>
  <si>
    <t>https://docs.google.com/viewer?url=http://fileshare.icastinc.com/shared/25-4279%2520-%2520KYTC%2520Christian%2520Co%2520%2528251031%2529%2520-%2520202602004Q/25-4279%2520114%252B45%2520ARV%2520P2%2520MH048DHVF%2520Shop.pdf</t>
  </si>
  <si>
    <t>https://docs.google.com/viewer?url=http://fileshare.icastinc.com/shared/25-4279%2520-%2520KYTC%2520Christian%2520Co%2520%2528251031%2529%2520-%2520202602004Q/25-4279%2520114%252B45%2520ARV%2520P2%2520MH048DHVF%2520CarrierQR.pdf</t>
  </si>
  <si>
    <t>https://docs.google.com/viewer?url=http://fileshare.icastinc.com/shared/25-4279%2520-%2520KYTC%2520Christian%2520Co%2520%2528251031%2529%2520-%2520202602004Q/25-4279%2520114%252B45%2520ARV%2520Submittal.pdf</t>
  </si>
  <si>
    <t>WO11762</t>
  </si>
  <si>
    <t>https://docs.google.com/viewer?url=http://fileshare.icastinc.com/shared/25-4279%2520-%2520KYTC%2520Christian%2520Co%2520%2528251031%2529%2520-%2520202602004Q/25-4279%2520105%252B86%2520ARV%2520P2%2520MH048DHVF%2520Shop.pdf</t>
  </si>
  <si>
    <t>https://docs.google.com/viewer?url=http://fileshare.icastinc.com/shared/25-4279%2520-%2520KYTC%2520Christian%2520Co%2520%2528251031%2529%2520-%2520202602004Q/25-4279%2520105%252B86%2520ARV%2520P2%2520MH048DHVF%2520CarrierQR.pdf</t>
  </si>
  <si>
    <t>WO11629</t>
  </si>
  <si>
    <t>MH048INVFCDARED</t>
  </si>
  <si>
    <t>48" - MH INVERT CHANNEL w/ConBlock-CDA Red - FULL HEIGHT</t>
  </si>
  <si>
    <t/>
  </si>
  <si>
    <t>105.0</t>
  </si>
  <si>
    <t>WO11626</t>
  </si>
  <si>
    <t>4-8 SS-MH</t>
  </si>
  <si>
    <t>104.0</t>
  </si>
  <si>
    <t>WO11621</t>
  </si>
  <si>
    <t>3-7 SS-MH</t>
  </si>
  <si>
    <t>MH048CCN36CDARED</t>
  </si>
  <si>
    <t>48" - CON CONE w/24" HOLE- w/ConBlock-CDA Red - 36"</t>
  </si>
  <si>
    <t>https://docs.google.com/viewer?url=http://fileshare.icastinc.com/shared/26-1219%2520-%25201662%2520Pinkerton%2520Road%2520-%2520202508003T/26-1219%25203-7%2520SS-MH%2520P3%2520MH048CCN36CDARED%2520Shop.pdf</t>
  </si>
  <si>
    <t>https://docs.google.com/viewer?url=http://fileshare.icastinc.com/shared/26-1219%2520-%25201662%2520Pinkerton%2520Road%2520-%2520202508003T/26-1219%25203-7%2520SS-MH%2520P3%2520MH048CCN36CDARED%2520CarrierQR.pdf</t>
  </si>
  <si>
    <t>https://docs.google.com/viewer?url=http://fileshare.icastinc.com/shared/26-1219%2520-%25201662%2520Pinkerton%2520Road%2520-%2520202508003T/26-1219%25203-7%2520SS-MH%2520Submittal.pdf</t>
  </si>
  <si>
    <t>11.0</t>
  </si>
  <si>
    <t>WO11267</t>
  </si>
  <si>
    <t>Louisville Paving and Construction</t>
  </si>
  <si>
    <t>Sales Order #25-3452</t>
  </si>
  <si>
    <t>S212</t>
  </si>
  <si>
    <t>48" - MH BASE Custom Ht - 21"</t>
  </si>
  <si>
    <t>https://docs.google.com/viewer?url=http://fileshare.icastinc.com/shared/25-3452%2520-%2520Churchill%2520Downs%2520Skye%2520Terrace%2520Improvements%2520-%2520202603004Q/25-3452%2520S212%2520P1%2520MH048BAVF%2520Shop.pdf</t>
  </si>
  <si>
    <t>https://docs.google.com/viewer?url=http://fileshare.icastinc.com/shared/25-3452%2520-%2520Churchill%2520Downs%2520Skye%2520Terrace%2520Improvements%2520-%2520202603004Q/25-3452%2520S212%2520P1%2520MH048BAVF%2520CarrierQR.pdf</t>
  </si>
  <si>
    <t>https://docs.google.com/viewer?url=http://fileshare.icastinc.com/shared/25-3452%2520-%2520Churchill%2520Downs%2520Skye%2520Terrace%2520Improvements%2520-%2520202603004Q/25-3452%2520S212%2520Submittal.pdf</t>
  </si>
  <si>
    <t>23.0</t>
  </si>
  <si>
    <t>WO10916</t>
  </si>
  <si>
    <t>Winwater Hartford KY Co.</t>
  </si>
  <si>
    <t>Sales Order #25-1431P3</t>
  </si>
  <si>
    <t>285 (171)</t>
  </si>
  <si>
    <t>MH048CN24-S</t>
  </si>
  <si>
    <t>48" - ECC CONE w/ 24" HOLE NO STEP - 24"</t>
  </si>
  <si>
    <t>https://docs.google.com/viewer?url=http://fileshare.icastinc.com/shared/25-1431%2520-%2520Georgetown%2520Commons%2520-%25202026030013/25-1431%2520SSMH-285%2520P4%2520MH048CN24-S%2520Shop.pdf</t>
  </si>
  <si>
    <t>https://docs.google.com/viewer?url=http://fileshare.icastinc.com/shared/25-1431%2520-%2520Georgetown%2520Commons%2520-%25202026030013/25-1431%2520SSMH-285%2520P4%2520MH048CN24-S%2520CarrierQR.pdf</t>
  </si>
  <si>
    <t>https://docs.google.com/viewer?url=http://fileshare.icastinc.com/shared/25-1431%2520-%2520Georgetown%2520Commons%2520-%25202026030013/25-1431%2520SSMH-285%2520Submittal.pdf</t>
  </si>
  <si>
    <t>WO10854</t>
  </si>
  <si>
    <t>MH048RS60S</t>
  </si>
  <si>
    <t>48" - MH RISER NO STEPS - 60"</t>
  </si>
  <si>
    <t>https://docs.google.com/viewer?url=http://fileshare.icastinc.com/shared/25-1431%2520-%2520Georgetown%2520Commons%2520-%25202026030013/25-1431%2520SSMH-285%2520P3%2520MH048RS60S%2520Shop.pdf</t>
  </si>
  <si>
    <t>https://docs.google.com/viewer?url=http://fileshare.icastinc.com/shared/25-1431%2520-%2520Georgetown%2520Commons%2520-%25202026030013/25-1431%2520SSMH-285%2520P3%2520MH048RS60S%2520CarrierQR.pdf</t>
  </si>
  <si>
    <t>184.0</t>
  </si>
  <si>
    <t>WO09336</t>
  </si>
  <si>
    <t>Lykins Contracting LLC</t>
  </si>
  <si>
    <t>Sales Order #25-3118</t>
  </si>
  <si>
    <t>2301580</t>
  </si>
  <si>
    <t>48" - MH BASE (08"F) T/n - 34"</t>
  </si>
  <si>
    <t>https://docs.google.com/viewer?url=http://fileshare.icastinc.com/shared/25-3118%2520-%2520W6%2520Ph%25202-C%2520Force%2520Main%2520Improvements%2520-%2520202512007N/25-3118%25202301580%2520P1%2520MH048BAVF%2520Shop.pdf</t>
  </si>
  <si>
    <t>https://docs.google.com/viewer?url=http://fileshare.icastinc.com/shared/25-3118%2520-%2520W6%2520Ph%25202-C%2520Force%2520Main%2520Improvements%2520-%2520202512007N/25-3118%25202301580%2520P1%2520MH048BAVF%2520CarrierQR.pdf</t>
  </si>
  <si>
    <t>https://docs.google.com/viewer?url=http://fileshare.icastinc.com/shared/25-3118%2520-%2520W6%2520Ph%25202-C%2520Force%2520Main%2520Improvements%2520-%2520202512007N/25-3118%25202301580%2520Submittal.pdf</t>
  </si>
  <si>
    <t>182.0</t>
  </si>
  <si>
    <t>WO09330</t>
  </si>
  <si>
    <t>2301578</t>
  </si>
  <si>
    <t>48" - MH BASE (08"F) T/n - 40"</t>
  </si>
  <si>
    <t>https://docs.google.com/viewer?url=http://fileshare.icastinc.com/shared/25-3118%2520-%2520W6%2520Ph%25202-C%2520Force%2520Main%2520Improvements%2520-%2520202512007N/25-3118%25202301578%2520P1%2520MH048BAVF%2520Shop.pdf</t>
  </si>
  <si>
    <t>https://docs.google.com/viewer?url=http://fileshare.icastinc.com/shared/25-3118%2520-%2520W6%2520Ph%25202-C%2520Force%2520Main%2520Improvements%2520-%2520202512007N/25-3118%25202301578%2520P1%2520MH048BAVF%2520CarrierQR.pdf</t>
  </si>
  <si>
    <t>https://docs.google.com/viewer?url=http://fileshare.icastinc.com/shared/25-3118%2520-%2520W6%2520Ph%25202-C%2520Force%2520Main%2520Improvements%2520-%2520202512007N/25-3118%25202301578%2520Submittal.pdf</t>
  </si>
  <si>
    <t>WO11999</t>
  </si>
  <si>
    <t>60MH</t>
  </si>
  <si>
    <t>Covenant Constructors, LLC</t>
  </si>
  <si>
    <t>Sales Order #24-3511P3</t>
  </si>
  <si>
    <t>CB12 - add 48in HT Riser</t>
  </si>
  <si>
    <t>MH060RS48FT</t>
  </si>
  <si>
    <t>Manhole 60in Riser, 48in Height Flat Top</t>
  </si>
  <si>
    <t>https://docs.google.com/viewer?url=http://fileshare.icastinc.com/shared/24-3511%2520Coles%2520Ferry%2520Section%252018%2520-%252019%2520-%25202025080041/24-3511%2520CB12%2520-%2520add%252048in%2520HT%2520Riser%2520P2%2520MH060RS48%2520CarrierQR.pdf</t>
  </si>
  <si>
    <t>https://docs.google.com/viewer?url=http://fileshare.icastinc.com/shared/24-3511%2520Coles%2520Ferry%2520Section%252018%2520-%252019%2520-%25202025080041/24-3511%2520CB12%2520-%2520add%252048in%2520HT%2520Riser%2520Submittal.pdf</t>
  </si>
  <si>
    <t>WO11686</t>
  </si>
  <si>
    <t>Bowen Engineering Corporation</t>
  </si>
  <si>
    <t>Sales Order #25-4590</t>
  </si>
  <si>
    <t>101 (7)</t>
  </si>
  <si>
    <t>MH060TS15-48ECC-CDARED</t>
  </si>
  <si>
    <t>60" - MH TRANS. SLAB ECC w/ConBlock-CDA Red T/G - 15"</t>
  </si>
  <si>
    <t>https://docs.google.com/viewer?url=http://fileshare.icastinc.com/shared/25-4590%2520Uhlhorn%2520Sewer%2520Repairs%2520-%25202026040088/25-4590%2520101%2520%25287%2529%2520P2%2520MH060TS15-48ECC-CDARED%2520Shop.pdf</t>
  </si>
  <si>
    <t>https://docs.google.com/viewer?url=http://fileshare.icastinc.com/shared/25-4590%2520Uhlhorn%2520Sewer%2520Repairs%2520-%25202026040088/25-4590%2520101%2520%25287%2529%2520P2%2520MH060TS15-48ECC-CDARED%2520CarrierQR.pdf</t>
  </si>
  <si>
    <t>https://docs.google.com/viewer?url=http://fileshare.icastinc.com/shared/25-4590%2520Uhlhorn%2520Sewer%2520Repairs%2520-%25202026040088/25-4590%2520101%2520%25287%2529%2520Submittal.pdf</t>
  </si>
  <si>
    <t>139.0</t>
  </si>
  <si>
    <t>WO09202</t>
  </si>
  <si>
    <t>2301538</t>
  </si>
  <si>
    <t>MH060DPVF</t>
  </si>
  <si>
    <t>60" - MH BASE (14"F) w/DROP Custom Ht T/n - 72"</t>
  </si>
  <si>
    <t>https://docs.google.com/viewer?url=http://fileshare.icastinc.com/shared/25-3118%2520-%2520W6%2520Ph%25202-C%2520Force%2520Main%2520Improvements%2520-%2520202512007N/25-3118%25202301538%2520P1%2520MH060DPVF%2520Shop.pdf</t>
  </si>
  <si>
    <t>https://docs.google.com/viewer?url=http://fileshare.icastinc.com/shared/25-3118%2520-%2520W6%2520Ph%25202-C%2520Force%2520Main%2520Improvements%2520-%2520202512007N/25-3118%25202301538%2520P1%2520MH060DPVF%2520CarrierQR.pdf</t>
  </si>
  <si>
    <t>https://docs.google.com/viewer?url=http://fileshare.icastinc.com/shared/25-3118%2520-%2520W6%2520Ph%25202-C%2520Force%2520Main%2520Improvements%2520-%2520202512007N/25-3118%25202301538%2520Submittal.pdf</t>
  </si>
  <si>
    <t>142.0</t>
  </si>
  <si>
    <t>WO09143</t>
  </si>
  <si>
    <t>2301540</t>
  </si>
  <si>
    <t>MH060R60</t>
  </si>
  <si>
    <t>60" - MH RISER w/DROP T/G - 60"</t>
  </si>
  <si>
    <t>https://docs.google.com/viewer?url=http://fileshare.icastinc.com/shared/25-3118%2520-%2520W6%2520Ph%25202-C%2520Force%2520Main%2520Improvements%2520-%2520202512007N/25-3118%25202301540%2520P2%2520MH060R60%2520Shop.pdf</t>
  </si>
  <si>
    <t>https://docs.google.com/viewer?url=http://fileshare.icastinc.com/shared/25-3118%2520-%2520W6%2520Ph%25202-C%2520Force%2520Main%2520Improvements%2520-%2520202512007N/25-3118%25202301540%2520P2%2520MH060R60%2520CarrierQR.pdf</t>
  </si>
  <si>
    <t>https://docs.google.com/viewer?url=http://fileshare.icastinc.com/shared/25-3118%2520-%2520W6%2520Ph%25202-C%2520Force%2520Main%2520Improvements%2520-%2520202512007N/25-3118%25202301540%2520Submittal.pdf</t>
  </si>
  <si>
    <t>137.0</t>
  </si>
  <si>
    <t>WO09070</t>
  </si>
  <si>
    <t>2301536</t>
  </si>
  <si>
    <t>MH060INVFG</t>
  </si>
  <si>
    <t>60" - MH INVERT CHANNEL - FULL HEIGHT</t>
  </si>
  <si>
    <t>WO09068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</si>
  <si>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</si>
  <si>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</si>
  <si>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https://docs.google.com/viewer?url=http://fileshare.icastinc.com/shared/25-3118%2520-%2520W6%2520Ph%25202-C%2520Force%2520Main%2520Improvements%2520-%2520202512007N/25-3118%25202301536%2520P2%2520MH060TS15-48ECC%2520Shop.pdf</t>
  </si>
  <si>
    <t>https://docs.google.com/viewer?url=http://fileshare.icastinc.com/shared/25-3118%2520-%2520W6%2520Ph%25202-C%2520Force%2520Main%2520Improvements%2520-%2520202512007N/25-3118%25202301536%2520P2%2520MH060TS15-48ECC%2520CarrierQR.pdf</t>
  </si>
  <si>
    <t>https://docs.google.com/viewer?url=http://fileshare.icastinc.com/shared/25-3118%2520-%2520W6%2520Ph%25202-C%2520Force%2520Main%2520Improvements%2520-%2520202512007N/25-3118%25202301536%2520Submittal.pdf</t>
  </si>
  <si>
    <t>3.0</t>
  </si>
  <si>
    <t>WO12161</t>
  </si>
  <si>
    <t>72MH</t>
  </si>
  <si>
    <t>109-19 MHK</t>
  </si>
  <si>
    <t>MH072LD10-24X36RECT</t>
  </si>
  <si>
    <t>72" - MH FLAT TOP w/24"x36" Hole - 10"</t>
  </si>
  <si>
    <t>https://docs.google.com/viewer?url=http://fileshare.icastinc.com/shared/26-1227%2520-%2520Project%2520Colt%2520%2520-%2520202604010Q/26-1227%2520109-19%2520MHK%2520P2%2520MH072LD10-24X36RECT%2520Shop.pdf</t>
  </si>
  <si>
    <t>https://docs.google.com/viewer?url=http://fileshare.icastinc.com/shared/26-1227%2520-%2520Project%2520Colt%2520%2520-%2520202604010Q/26-1227%2520109-19%2520MHK%2520P2%2520MH072LD10-24X36RECT%2520CarrierQR.pdf</t>
  </si>
  <si>
    <t>https://docs.google.com/viewer?url=http://fileshare.icastinc.com/shared/26-1227%2520-%2520Project%2520Colt%2520%2520-%2520202604010Q/26-1227%2520109-19%2520MHK%2520Submittal.pdf</t>
  </si>
  <si>
    <t>WO12042</t>
  </si>
  <si>
    <t>MH072BAVF</t>
  </si>
  <si>
    <t>72" - MH BASE Custom Ht - 62"</t>
  </si>
  <si>
    <t>https://docs.google.com/viewer?url=http://fileshare.icastinc.com/shared/26-1227%2520-%2520Project%2520Colt%2520%2520-%2520202604010Q/26-1227%2520108-18%2520MHK%2520P1%2520MH072BAVF%2520Shop.pdf</t>
  </si>
  <si>
    <t>https://docs.google.com/viewer?url=http://fileshare.icastinc.com/shared/26-1227%2520-%2520Project%2520Colt%2520%2520-%2520202604010Q/26-1227%2520108-18%2520MHK%2520P1%2520MH072BAVF%2520CarrierQR.pdf</t>
  </si>
  <si>
    <t>5.0</t>
  </si>
  <si>
    <t>WO12039</t>
  </si>
  <si>
    <t>107-17 MHK</t>
  </si>
  <si>
    <t>72" - MH BASE Custom Ht - 82"</t>
  </si>
  <si>
    <t>https://docs.google.com/viewer?url=http://fileshare.icastinc.com/shared/26-1227%2520-%2520Project%2520Colt%2520%2520-%2520202604010Q/26-1227%2520107-17%2520MHK%2520P1%2520MH072BAVF%2520Shop.pdf</t>
  </si>
  <si>
    <t>https://docs.google.com/viewer?url=http://fileshare.icastinc.com/shared/26-1227%2520-%2520Project%2520Colt%2520%2520-%2520202604010Q/26-1227%2520107-17%2520MHK%2520P1%2520MH072BAVF%2520CarrierQR.pdf</t>
  </si>
  <si>
    <t>https://docs.google.com/viewer?url=http://fileshare.icastinc.com/shared/26-1227%2520-%2520Project%2520Colt%2520%2520-%2520202604010Q/26-1227%2520107-17%2520MHK%2520Submittal.pdf</t>
  </si>
  <si>
    <t>WO11846</t>
  </si>
  <si>
    <t>96MH</t>
  </si>
  <si>
    <t>Sales Order #26-2324</t>
  </si>
  <si>
    <t>15-CS-8</t>
  </si>
  <si>
    <t>MH096RS78</t>
  </si>
  <si>
    <t>96" - MH RISER T/G - 78"</t>
  </si>
  <si>
    <t>https://docs.google.com/viewer?url=http://fileshare.icastinc.com/shared/26-2324%2520880717%2520Shepper%2520-%2520Converse%2520Ave%2520-%25202026050098/26-2324%252015-CS-8%2520P3%2520MH096RS78%2520Shop.pdf</t>
  </si>
  <si>
    <t>https://docs.google.com/viewer?url=http://fileshare.icastinc.com/shared/26-2324%2520880717%2520Shepper%2520-%2520Converse%2520Ave%2520-%25202026050098/26-2324%252015-CS-8%2520P3%2520MH096RS78%2520CarrierQR.pdf</t>
  </si>
  <si>
    <t>https://docs.google.com/viewer?url=http://fileshare.icastinc.com/shared/26-2324%2520880717%2520Shepper%2520-%2520Converse%2520Ave%2520-%25202026050098/26-2324%252015-CS-8%2520Submittal.pdf</t>
  </si>
  <si>
    <t>WO11787</t>
  </si>
  <si>
    <t>MH096RS36</t>
  </si>
  <si>
    <t>96" - MH RISER T/G - 36"</t>
  </si>
  <si>
    <t>https://docs.google.com/viewer?url=http://fileshare.icastinc.com/shared/26-2324%2520880717%2520Shepper%2520-%2520Converse%2520Ave%2520-%25202026050098/26-2324%252015-CS-8%2520P2%2520MH096RS36%2520Shop.pdf</t>
  </si>
  <si>
    <t>https://docs.google.com/viewer?url=http://fileshare.icastinc.com/shared/26-2324%2520880717%2520Shepper%2520-%2520Converse%2520Ave%2520-%25202026050098/26-2324%252015-CS-8%2520P2%2520MH096RS36%2520CarrierQR.pdf</t>
  </si>
  <si>
    <t>WO11709</t>
  </si>
  <si>
    <t>BC</t>
  </si>
  <si>
    <t>Sales Order #25-2073P3</t>
  </si>
  <si>
    <t>BC 4 x 2 (PC 5)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</si>
  <si>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</si>
  <si>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</si>
  <si>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https://docs.google.com/viewer?url=http://fileshare.icastinc.com/shared/25-2073%2520-%2520Alcoa%2520Outfall%2520-%25202026010021/25-2073%2520BC%25204%2520x%25202%2520%2528PC%25205%2529%2520P1%2520BC048024-08WLF%2520Shop.pdf</t>
  </si>
  <si>
    <t>https://docs.google.com/viewer?url=http://fileshare.icastinc.com/shared/25-2073%2520-%2520Alcoa%2520Outfall%2520-%25202026010021/25-2073%2520BC%25204%2520x%25202%2520%2528PC%25205%2529%2520P1%2520BC048024-08WLF%2520CarrierQR.pdf</t>
  </si>
  <si>
    <t>https://docs.google.com/viewer?url=http://fileshare.icastinc.com/shared/25-2073%2520-%2520Alcoa%2520Outfall%2520-%25202026010021/25-2073%2520BC%25204%2520x%25202%2520%2528PC%25205%2529%2520Submittal.pdf</t>
  </si>
  <si>
    <t>WO12195</t>
  </si>
  <si>
    <t>BLK</t>
  </si>
  <si>
    <t>Stock</t>
  </si>
  <si>
    <t>BLK242472AB</t>
  </si>
  <si>
    <t>WO12279</t>
  </si>
  <si>
    <t>Boxes</t>
  </si>
  <si>
    <t>BX2424-08B36-KO</t>
  </si>
  <si>
    <t>WO12278</t>
  </si>
  <si>
    <t>BX2424-06B30-KO</t>
  </si>
  <si>
    <t>16.0</t>
  </si>
  <si>
    <t>WO12160</t>
  </si>
  <si>
    <t>303A-6 MHJ</t>
  </si>
  <si>
    <t>BX2436-08BA54</t>
  </si>
  <si>
    <t>24" x 36" - BOX BASE 8inW- 8inF - 54"</t>
  </si>
  <si>
    <t>https://docs.google.com/viewer?url=http://fileshare.icastinc.com/shared/26-1227%2520-%2520Project%2520Colt%2520%2520-%2520202604010Q/26-1227%2520303A-6%2520MHJ%2520P1%2520BX2436-08BA54%2520Shop.pdf</t>
  </si>
  <si>
    <t>https://docs.google.com/viewer?url=http://fileshare.icastinc.com/shared/26-1227%2520-%2520Project%2520Colt%2520%2520-%2520202604010Q/26-1227%2520303A-6%2520MHJ%2520P1%2520BX2436-08BA54%2520CarrierQR.pdf</t>
  </si>
  <si>
    <t>https://docs.google.com/viewer?url=http://fileshare.icastinc.com/shared/26-1227%2520-%2520Project%2520Colt%2520%2520-%2520202604010Q/26-1227%2520303A-6%2520MHJ%2520Submittal.pdf</t>
  </si>
  <si>
    <t>WO11802</t>
  </si>
  <si>
    <t>Sales Order #25-2952</t>
  </si>
  <si>
    <t>142</t>
  </si>
  <si>
    <t>BX24300808VF</t>
  </si>
  <si>
    <t>24" x 30" - BOX BASE 8inW- 8inF- Variable Ht F/n - 38"</t>
  </si>
  <si>
    <t>https://docs.google.com/viewer?url=http://fileshare.icastinc.com/shared/25-2952%2520-%2520KYTC%2520Jefferson%2520Co%2520Call%2520106%2520%2528251315%2529%2520-%2520202512003N/25-2952%2520142%2520P1%2520BX24300808VF%2520Shop.pdf</t>
  </si>
  <si>
    <t>https://docs.google.com/viewer?url=http://fileshare.icastinc.com/shared/25-2952%2520-%2520KYTC%2520Jefferson%2520Co%2520Call%2520106%2520%2528251315%2529%2520-%2520202512003N/25-2952%2520142%2520P1%2520BX24300808VF%2520CarrierQR.pdf</t>
  </si>
  <si>
    <t>https://docs.google.com/viewer?url=http://fileshare.icastinc.com/shared/25-2952%2520-%2520KYTC%2520Jefferson%2520Co%2520Call%2520106%2520%2528251315%2529%2520-%2520202512003N/25-2952%2520142%2520Submittal.pdf</t>
  </si>
  <si>
    <t>WO11794</t>
  </si>
  <si>
    <t>125</t>
  </si>
  <si>
    <t>BX18180606VF</t>
  </si>
  <si>
    <t>18" x 18" - BOX BASE 6inW- 6inF- Variable Ht T/n - 20"</t>
  </si>
  <si>
    <t>https://docs.google.com/viewer?url=http://fileshare.icastinc.com/shared/25-2952%2520-%2520KYTC%2520Jefferson%2520Co%2520Call%2520106%2520%2528251315%2529%2520-%2520202512003N/25-2952%2520125%2520P1%2520BX18180606VF%2520Shop.pdf</t>
  </si>
  <si>
    <t>https://docs.google.com/viewer?url=http://fileshare.icastinc.com/shared/25-2952%2520-%2520KYTC%2520Jefferson%2520Co%2520Call%2520106%2520%2528251315%2529%2520-%2520202512003N/25-2952%2520125%2520P1%2520BX18180606VF%2520CarrierQR.pdf</t>
  </si>
  <si>
    <t>https://docs.google.com/viewer?url=http://fileshare.icastinc.com/shared/25-2952%2520-%2520KYTC%2520Jefferson%2520Co%2520Call%2520106%2520%2528251315%2529%2520-%2520202512003N/25-2952%2520125%2520Submittal.pdf</t>
  </si>
  <si>
    <t>WO11775</t>
  </si>
  <si>
    <t>Sales Order #26-1430</t>
  </si>
  <si>
    <t>BE-7</t>
  </si>
  <si>
    <t>BX3030-06VH</t>
  </si>
  <si>
    <t>30" x 30" - BOX BASE 6inW- 6inF- Variable Ht F/n - 28"</t>
  </si>
  <si>
    <t>https://docs.google.com/viewer?url=http://fileshare.icastinc.com/shared/26-1430%2520Commercial%2520Strip%2520Center%2520at%2520Gateway%2520Commons%2520-%2520202603009M/26-1430%2520BE-7%2520P1%2520BX3030-06VH%2520Shop.pdf</t>
  </si>
  <si>
    <t>https://docs.google.com/viewer?url=http://fileshare.icastinc.com/shared/26-1430%2520Commercial%2520Strip%2520Center%2520at%2520Gateway%2520Commons%2520-%2520202603009M/26-1430%2520BE-7%2520P1%2520BX3030-06VH%2520CarrierQR.pdf</t>
  </si>
  <si>
    <t>https://docs.google.com/viewer?url=http://fileshare.icastinc.com/shared/26-1430%2520Commercial%2520Strip%2520Center%2520at%2520Gateway%2520Commons%2520-%2520202603009M/26-1430%2520BE-7%2520Submittal.pdf</t>
  </si>
  <si>
    <t>WO11563</t>
  </si>
  <si>
    <t>Ainsworth Land Development, LLC</t>
  </si>
  <si>
    <t>Sales Order #25-3600</t>
  </si>
  <si>
    <t>DB3</t>
  </si>
  <si>
    <t>BX2424-08BAVF</t>
  </si>
  <si>
    <t>24" x 24" - BOX BASE 8inW- 8inF- Variable Ht F/n - 31"</t>
  </si>
  <si>
    <t>https://docs.google.com/viewer?url=http://fileshare.icastinc.com/shared/25-3600%2520Signet%2520FCU%2520-%25202026030218/25-3600%2520DB3%2520P1%2520BX2424-08BAVF%2520Shop.pdf</t>
  </si>
  <si>
    <t>https://docs.google.com/viewer?url=http://fileshare.icastinc.com/shared/25-3600%2520Signet%2520FCU%2520-%25202026030218/25-3600%2520DB3%2520P1%2520BX2424-08BAVF%2520CarrierQR.pdf</t>
  </si>
  <si>
    <t>https://docs.google.com/viewer?url=http://fileshare.icastinc.com/shared/25-3600%2520Signet%2520FCU%2520-%25202026030218/25-3600%2520DB3%2520Submittal.pdf</t>
  </si>
  <si>
    <t>WO11495</t>
  </si>
  <si>
    <t>Herring Construction, Inc.</t>
  </si>
  <si>
    <t>Sales Order #26-2074</t>
  </si>
  <si>
    <t>KST4 ST-DBI</t>
  </si>
  <si>
    <t>24" x 24" - BOX BASE 8inW- 8inF- Variable Ht F/n - 29"</t>
  </si>
  <si>
    <t>https://docs.google.com/viewer?url=http://fileshare.icastinc.com/shared/26-2074%2520-%2520Christian%2520Co-%2520Ball%2520Field%2520Line%2520K%2520-%25202026040051/26-2074%2520KST4%2520ST-DBI%2520P1%2520BX2424-08BAVF%2520Shop.pdf</t>
  </si>
  <si>
    <t>https://docs.google.com/viewer?url=http://fileshare.icastinc.com/shared/26-2074%2520-%2520Christian%2520Co-%2520Ball%2520Field%2520Line%2520K%2520-%25202026040051/26-2074%2520KST4%2520ST-DBI%2520P1%2520BX2424-08BAVF%2520CarrierQR.pdf</t>
  </si>
  <si>
    <t>https://docs.google.com/viewer?url=http://fileshare.icastinc.com/shared/26-2074%2520-%2520Christian%2520Co-%2520Ball%2520Field%2520Line%2520K%2520-%25202026040051/26-2074%2520KST4%2520ST-DBI%2520Submittal.pdf</t>
  </si>
  <si>
    <t>WO11252</t>
  </si>
  <si>
    <t>Sales Order #25-4733</t>
  </si>
  <si>
    <t>CI-D3</t>
  </si>
  <si>
    <t>BX2436-08BVF</t>
  </si>
  <si>
    <t>24" x 36" - BOX BASE 8inW- 8inF- Variable Ht - 32"</t>
  </si>
  <si>
    <t>https://docs.google.com/viewer?url=http://fileshare.icastinc.com/shared/25-4733%2520-%2520%2520The%2520Paddock%2520-%2520202604007S/25-4733%2520CI-D3%2520P1%2520BX2436-08BVF%2520Shop.pdf</t>
  </si>
  <si>
    <t>https://docs.google.com/viewer?url=http://fileshare.icastinc.com/shared/25-4733%2520-%2520%2520The%2520Paddock%2520-%2520202604007S/25-4733%2520CI-D3%2520P1%2520BX2436-08BVF%2520CarrierQR.pdf</t>
  </si>
  <si>
    <t>https://docs.google.com/viewer?url=http://fileshare.icastinc.com/shared/25-4733%2520-%2520%2520The%2520Paddock%2520-%2520202604007S/25-4733%2520CI-D3%2520Submittal.pdf</t>
  </si>
  <si>
    <t>WO11249</t>
  </si>
  <si>
    <t>OCS-B1</t>
  </si>
  <si>
    <t>BX3636-08BAVF</t>
  </si>
  <si>
    <t>36" x 36" - BOX BASE 8inW- 8inF- Variable Ht - 34"</t>
  </si>
  <si>
    <t>https://docs.google.com/viewer?url=http://fileshare.icastinc.com/shared/25-4733%2520-%2520%2520The%2520Paddock%2520-%2520202604007S/25-4733%2520OCS-B1%2520P1%2520BX3636-08BAVF%2520Shop.pdf</t>
  </si>
  <si>
    <t>https://docs.google.com/viewer?url=http://fileshare.icastinc.com/shared/25-4733%2520-%2520%2520The%2520Paddock%2520-%2520202604007S/25-4733%2520OCS-B1%2520P1%2520BX3636-08BAVF%2520CarrierQR.pdf</t>
  </si>
  <si>
    <t>https://docs.google.com/viewer?url=http://fileshare.icastinc.com/shared/25-4733%2520-%2520%2520The%2520Paddock%2520-%2520202604007S/25-4733%2520OCS-B1%2520Submittal.pdf</t>
  </si>
  <si>
    <t>WO11242</t>
  </si>
  <si>
    <t>CI-A2</t>
  </si>
  <si>
    <t>24" x 36" - BOX BASE 8inW- 8inF- Variable Ht - 52"</t>
  </si>
  <si>
    <t>https://docs.google.com/viewer?url=http://fileshare.icastinc.com/shared/25-4733%2520-%2520%2520The%2520Paddock%2520-%2520202604007S/25-4733%2520CI-A2%2520P1%2520BX2436-08BVF%2520Shop.pdf</t>
  </si>
  <si>
    <t>https://docs.google.com/viewer?url=http://fileshare.icastinc.com/shared/25-4733%2520-%2520%2520The%2520Paddock%2520-%2520202604007S/25-4733%2520CI-A2%2520P1%2520BX2436-08BVF%2520CarrierQR.pdf</t>
  </si>
  <si>
    <t>https://docs.google.com/viewer?url=http://fileshare.icastinc.com/shared/25-4733%2520-%2520%2520The%2520Paddock%2520-%2520202604007S/25-4733%2520CI-A2%2520Submittal.pdf</t>
  </si>
  <si>
    <t>WO06528</t>
  </si>
  <si>
    <t>Sales Order #25-4299P4</t>
  </si>
  <si>
    <t>A26</t>
  </si>
  <si>
    <t>24" x 36" - BOX BASE 8inW- 8inF- Variable Ht F/n - 17"</t>
  </si>
  <si>
    <t>https://docs.google.com/viewer?url=http://fileshare.icastinc.com/shared/25-4299%2520-%2520Seneca%2520High%2520School%2520-%25202025120181/25-4299%2520A26%2520P1%2520BX2436-08BVF%2520Shop.pdf</t>
  </si>
  <si>
    <t>https://docs.google.com/viewer?url=http://fileshare.icastinc.com/shared/25-4299%2520-%2520Seneca%2520High%2520School%2520-%25202025120181/25-4299%2520A26%2520P1%2520BX2436-08BVF%2520CarrierQR.pdf</t>
  </si>
  <si>
    <t>https://docs.google.com/viewer?url=http://fileshare.icastinc.com/shared/25-4299%2520-%2520Seneca%2520High%2520School%2520-%25202025120181/25-4299%2520A26%2520Submittal.pdf</t>
  </si>
  <si>
    <t>2.0</t>
  </si>
  <si>
    <t>WO11393</t>
  </si>
  <si>
    <t>Coring</t>
  </si>
  <si>
    <t>H&amp;W Landworks  KY, LLC</t>
  </si>
  <si>
    <t>Sales Order #26-1228</t>
  </si>
  <si>
    <t>S-2-3 ST-MH</t>
  </si>
  <si>
    <t>48" - MH BASE T/n - 24"</t>
  </si>
  <si>
    <t>https://docs.google.com/viewer?url=http://fileshare.icastinc.com/shared/26-1228%2520-%2520L-N%2520Federal%2520Credit%2520Union%2520-%2520202603008M/26-1228%2520S-2-3%2520ST-MH%2520P1%2520MH048BA24%2520Shop.pdf</t>
  </si>
  <si>
    <t>https://docs.google.com/viewer?url=http://fileshare.icastinc.com/shared/26-1228%2520-%2520L-N%2520Federal%2520Credit%2520Union%2520-%2520202603008M/26-1228%2520S-2-3%2520ST-MH%2520P1%2520MH048BA24%2520CarrierQR.pdf</t>
  </si>
  <si>
    <t>https://docs.google.com/viewer?url=http://fileshare.icastinc.com/shared/26-1228%2520-%2520L-N%2520Federal%2520Credit%2520Union%2520-%2520202603008M/26-1228%2520S-2-3%2520ST-MH%2520Submittal.pdf</t>
  </si>
  <si>
    <t>183.0</t>
  </si>
  <si>
    <t>WO09328</t>
  </si>
  <si>
    <t>2301579</t>
  </si>
  <si>
    <t>48" - MH BASE (08"F) T/n - 24"</t>
  </si>
  <si>
    <t>https://docs.google.com/viewer?url=http://fileshare.icastinc.com/shared/25-3118%2520-%2520W6%2520Ph%25202-C%2520Force%2520Main%2520Improvements%2520-%2520202512007N/25-3118%25202301579%2520P1%2520MH048BA24%2520Shop.pdf</t>
  </si>
  <si>
    <t>https://docs.google.com/viewer?url=http://fileshare.icastinc.com/shared/25-3118%2520-%2520W6%2520Ph%25202-C%2520Force%2520Main%2520Improvements%2520-%2520202512007N/25-3118%25202301579%2520P1%2520MH048BA24%2520CarrierQR.pdf</t>
  </si>
  <si>
    <t>https://docs.google.com/viewer?url=http://fileshare.icastinc.com/shared/25-3118%2520-%2520W6%2520Ph%25202-C%2520Force%2520Main%2520Improvements%2520-%2520202512007N/25-3118%25202301579%2520Submittal.pdf</t>
  </si>
  <si>
    <t>WO12286</t>
  </si>
  <si>
    <t>FES</t>
  </si>
  <si>
    <t>FES24B</t>
  </si>
  <si>
    <t>WO12285</t>
  </si>
  <si>
    <t>FES18B</t>
  </si>
  <si>
    <t>WO12284</t>
  </si>
  <si>
    <t>FES15B</t>
  </si>
  <si>
    <t>WO12283</t>
  </si>
  <si>
    <t>FES12B</t>
  </si>
  <si>
    <t>WO12288</t>
  </si>
  <si>
    <t>GR</t>
  </si>
  <si>
    <t>GR24x24x6x3</t>
  </si>
  <si>
    <t>WO12287</t>
  </si>
  <si>
    <t>HW</t>
  </si>
  <si>
    <t>HWSFBIO18</t>
  </si>
  <si>
    <t>WO12282</t>
  </si>
  <si>
    <t>HWAW18F</t>
  </si>
  <si>
    <t>WO12281</t>
  </si>
  <si>
    <t>HWSF18F</t>
  </si>
  <si>
    <t>WO12280</t>
  </si>
  <si>
    <t>HWSF15</t>
  </si>
  <si>
    <t>WO12290</t>
  </si>
  <si>
    <t>KYTC CBI</t>
  </si>
  <si>
    <t>CBITA10-TS</t>
  </si>
  <si>
    <t>WO12289</t>
  </si>
  <si>
    <t>CBITA10-BS</t>
  </si>
  <si>
    <t>WO12263</t>
  </si>
  <si>
    <t>RCP</t>
  </si>
  <si>
    <t>piprcp213</t>
  </si>
  <si>
    <t>WO12262</t>
  </si>
  <si>
    <t>PIPRCP663</t>
  </si>
  <si>
    <t>WO12277</t>
  </si>
  <si>
    <t>RET</t>
  </si>
  <si>
    <t>RET-SS-24-44-CG</t>
  </si>
  <si>
    <t>WO12276</t>
  </si>
  <si>
    <t>RET-SS-MID-CAP</t>
  </si>
  <si>
    <t>WO12275</t>
  </si>
  <si>
    <t>RET-SS-6-28-CG</t>
  </si>
  <si>
    <t>WO12274</t>
  </si>
  <si>
    <t>RET-SS-6-44-CG</t>
  </si>
  <si>
    <t>WO12273</t>
  </si>
  <si>
    <t>WO12272</t>
  </si>
  <si>
    <t>RET-SS-24-86D150R</t>
  </si>
  <si>
    <t>WO12271</t>
  </si>
  <si>
    <t>RET-SS-24-86D150F-CG</t>
  </si>
  <si>
    <t>WO12270</t>
  </si>
  <si>
    <t>RET-FORIX-PARCP</t>
  </si>
  <si>
    <t>WO12269</t>
  </si>
  <si>
    <t>RET-FORIX-PAR-BC</t>
  </si>
  <si>
    <t>WO12268</t>
  </si>
  <si>
    <t>RET-FORIX-END-BC</t>
  </si>
  <si>
    <t>WO12267</t>
  </si>
  <si>
    <t>RET-FORIX-CNR-BC</t>
  </si>
  <si>
    <t>WO12266</t>
  </si>
  <si>
    <t>RET-FORIX-48-BC</t>
  </si>
  <si>
    <t>WO12265</t>
  </si>
  <si>
    <t>RET-FORIX-36-BC</t>
  </si>
  <si>
    <t>WO12264</t>
  </si>
  <si>
    <t>RET-FORIX-30-BC</t>
  </si>
  <si>
    <t>WO12187</t>
  </si>
  <si>
    <t>WO11785</t>
  </si>
  <si>
    <t>Secondary Activity</t>
  </si>
  <si>
    <t>10-CS-8</t>
  </si>
  <si>
    <t>PSASSEMBLY</t>
  </si>
  <si>
    <t>ASSEMBLY REQUIRED</t>
  </si>
  <si>
    <t>https://icastinc.sharepoint.com/:b:/s/StackIT/IQCsJYVNRYVyTLORKUupw9XXAVrUDXn8QrJuPe9Elb4kFQQ?e=9Rx4Sh</t>
  </si>
  <si>
    <t>https://docs.google.com/viewer?url=http://fileshare.icastinc.com/shared/26-2324%2520880717%2520Shepper%2520-%2520Converse%2520Ave%2520-%25202026050098/26-2324%252010-CS-8%2520Submittal.pdf</t>
  </si>
  <si>
    <t>WO10460</t>
  </si>
  <si>
    <t>20-CS-8</t>
  </si>
  <si>
    <t>https://icastinc.sharepoint.com/:b:/s/StackIT/IQB_x-lFa0BvSLR8sGLFIaSMAQDCq1lQQTXcRqd26owaG4Q?e=wpu7d9</t>
  </si>
  <si>
    <t>WO12201</t>
  </si>
  <si>
    <t>Symon</t>
  </si>
  <si>
    <t>E1</t>
  </si>
  <si>
    <t>BX3660-08BAVF</t>
  </si>
  <si>
    <t>36" x 60" - BOX BASE 8inW- 8inF- Variable Ht F/n - 27"</t>
  </si>
  <si>
    <t>https://docs.google.com/viewer?url=http://fileshare.icastinc.com/shared/25-4299%2520-%2520Seneca%2520High%2520School%2520-%25202025120181/25-4299%2520E1%2520P1%2520BX3660-08BAVF%2520Shop.pdf</t>
  </si>
  <si>
    <t>https://docs.google.com/viewer?url=http://fileshare.icastinc.com/shared/25-4299%2520-%2520Seneca%2520High%2520School%2520-%25202025120181/25-4299%2520E1%2520P1%2520BX3660-08BAVF%2520CarrierQR.pdf</t>
  </si>
  <si>
    <t>https://docs.google.com/viewer?url=http://fileshare.icastinc.com/shared/25-4299%2520-%2520Seneca%2520High%2520School%2520-%25202025120181/25-4299%2520E1%2520Submittal.pdf</t>
  </si>
  <si>
    <t>WO12200</t>
  </si>
  <si>
    <t>BX036060-08LD08-S</t>
  </si>
  <si>
    <t>36" x 60" - CB FLAT TOP 8"W w/24"x24" HOLE F/F - 6"</t>
  </si>
  <si>
    <t>https://docs.google.com/viewer?url=http://fileshare.icastinc.com/shared/25-4299%2520-%2520Seneca%2520High%2520School%2520-%25202025120181/25-4299%2520E1%2520P2%2520BX036060-08LD08-S%2520Shop.pdf</t>
  </si>
  <si>
    <t>https://docs.google.com/viewer?url=http://fileshare.icastinc.com/shared/25-4299%2520-%2520Seneca%2520High%2520School%2520-%25202025120181/25-4299%2520E1%2520P2%2520BX036060-08LD08-S%2520CarrierQR.pdf</t>
  </si>
  <si>
    <t>WO11552</t>
  </si>
  <si>
    <t>Endesol, Inc.</t>
  </si>
  <si>
    <t>Sales Order #26-1618</t>
  </si>
  <si>
    <t>4-61618 2</t>
  </si>
  <si>
    <t>BX4860-04W08F-BAVF</t>
  </si>
  <si>
    <t>48" x 60" - BOX BASE 4inW- 8inF- Variable Ht F/n - 26"</t>
  </si>
  <si>
    <t>https://docs.google.com/viewer?url=http://fileshare.icastinc.com/shared/26-1618%2520-%25204-23%2520691254775%2520-%25202026030151/26-1618%25204-61618%25202%2520P1%2520BX4860-04W08F-BAVF%2520Shop.pdf</t>
  </si>
  <si>
    <t>https://docs.google.com/viewer?url=http://fileshare.icastinc.com/shared/26-1618%2520-%25204-23%2520691254775%2520-%25202026030151/26-1618%25204-61618%25202%2520P1%2520BX4860-04W08F-BAVF%2520CarrierQR.pdf</t>
  </si>
  <si>
    <t>https://docs.google.com/viewer?url=http://fileshare.icastinc.com/shared/26-1618%2520-%25204-23%2520691254775%2520-%25202026030151/26-1618%25204-61618%25202%2520Submittal.pdf</t>
  </si>
  <si>
    <t>111.0</t>
  </si>
  <si>
    <t>WO11533</t>
  </si>
  <si>
    <t>Frederick &amp; May Construction Co.</t>
  </si>
  <si>
    <t>Sales Order #24-4171</t>
  </si>
  <si>
    <t>METER VAULT - 11</t>
  </si>
  <si>
    <t>BX4884-06BAVF-FLAT</t>
  </si>
  <si>
    <t>48" x 84" - BOX BASE 6inW- 6inF- Variable Ht - 54"</t>
  </si>
  <si>
    <t>https://docs.google.com/viewer?url=http://fileshare.icastinc.com/shared/24-4171%2520-%2520McKinney%2520Water%2520District%2520Contract%25201B%2520Phase%25202%2520-%2520202604004S/24-4171%2520METER%2520VAULT%2520-%252011%2520P1%2520BX4884-06BAVF-FLAT%2520Shop.pdf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</si>
  <si>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https://docs.google.com/viewer?url=http://fileshare.icastinc.com/shared/24-4171%2520-%2520McKinney%2520Water%2520District%2520Contract%25201B%2520Phase%25202%2520-%2520202604004S/24-4171%2520METER%2520VAULT%2520-%252011%2520P1%2520BX4884-06BAVF-FLAT%2520CarrierQR.pdf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</si>
  <si>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https://docs.google.com/viewer?url=http://fileshare.icastinc.com/shared/24-4171%2520-%2520McKinney%2520Water%2520District%2520Contract%25201B%2520Phase%25202%2520-%2520202604004S/24-4171%2520METER%2520VAULT%2520-%252011%2520Submittal.pdf</t>
  </si>
  <si>
    <t>WO11532</t>
  </si>
  <si>
    <t>BX4884-06LD08-SP</t>
  </si>
  <si>
    <t>48" x 84" - CB FLAT TOP 6"W w/36"x60" HATCH - 8"</t>
  </si>
  <si>
    <t>https://docs.google.com/viewer?url=http://fileshare.icastinc.com/shared/24-4171%2520-%2520McKinney%2520Water%2520District%2520Contract%25201B%2520Phase%25202%2520-%2520202604004S/24-4171%2520METER%2520VAULT%2520-%252011%2520P2%2520BX4884-06LD08-SP%2520Shop.pdf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</si>
  <si>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https://docs.google.com/viewer?url=http://fileshare.icastinc.com/shared/24-4171%2520-%2520McKinney%2520Water%2520District%2520Contract%25201B%2520Phase%25202%2520-%2520202604004S/24-4171%2520METER%2520VAULT%2520-%252011%2520P2%2520BX4884-06LD08-SP%2520CarrierQR.pdf</t>
  </si>
  <si>
    <t>WO11531</t>
  </si>
  <si>
    <t>METER VAULT - 8</t>
  </si>
  <si>
    <t>Secondary Pour</t>
  </si>
  <si>
    <t>SECONDARY POUR - Walls</t>
  </si>
  <si>
    <t>WO11528</t>
  </si>
  <si>
    <t>METER VAULT - 7</t>
  </si>
  <si>
    <t>110.0</t>
  </si>
  <si>
    <t>WO11523</t>
  </si>
  <si>
    <t>METER VAULT - 10</t>
  </si>
  <si>
    <t>https://docs.google.com/viewer?url=http://fileshare.icastinc.com/shared/24-4171%2520-%2520McKinney%2520Water%2520District%2520Contract%25201B%2520Phase%25202%2520-%2520202604004S/24-4171%2520METER%2520VAULT%2520-%252010%2520P1%2520BX4884-06BAVF-FLAT%2520Shop.pdf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</si>
  <si>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https://docs.google.com/viewer?url=http://fileshare.icastinc.com/shared/24-4171%2520-%2520McKinney%2520Water%2520District%2520Contract%25201B%2520Phase%25202%2520-%2520202604004S/24-4171%2520METER%2520VAULT%2520-%252010%2520P1%2520BX4884-06BAVF-FLAT%2520CarrierQR.pdf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</si>
  <si>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https://docs.google.com/viewer?url=http://fileshare.icastinc.com/shared/24-4171%2520-%2520McKinney%2520Water%2520District%2520Contract%25201B%2520Phase%25202%2520-%2520202604004S/24-4171%2520METER%2520VAULT%2520-%252010%2520Submittal.pdf</t>
  </si>
  <si>
    <t>WO11521</t>
  </si>
  <si>
    <t>METER VAULT - 9</t>
  </si>
  <si>
    <t>https://docs.google.com/viewer?url=http://fileshare.icastinc.com/shared/24-4171%2520-%2520McKinney%2520Water%2520District%2520Contract%25201B%2520Phase%25202%2520-%2520202604004S/24-4171%2520METER%2520VAULT%2520-%25209%2520P1%2520BX4884-06BAVF-FLAT%2520Shop.pdf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</si>
  <si>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https://docs.google.com/viewer?url=http://fileshare.icastinc.com/shared/24-4171%2520-%2520McKinney%2520Water%2520District%2520Contract%25201B%2520Phase%25202%2520-%2520202604004S/24-4171%2520METER%2520VAULT%2520-%25209%2520P1%2520BX4884-06BAVF-FLAT%2520CarrierQR.pdf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</si>
  <si>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https://docs.google.com/viewer?url=http://fileshare.icastinc.com/shared/24-4171%2520-%2520McKinney%2520Water%2520District%2520Contract%25201B%2520Phase%25202%2520-%2520202604004S/24-4171%2520METER%2520VAULT%2520-%25209%2520Submittal.pdf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</si>
</sst>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89"/>
  <sheetViews>
    <sheetView tabSelected="1" topLeftCell="A7" zoomScale="70" zoomScaleNormal="70" workbookViewId="0">
      <selection activeCell="A20" sqref="A20:XFD20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WorkOrderProductionScheduleRes!B4</f>
        <v>WO12225</v>
      </c>
      <c r="C2" s="6" t="str">
        <f>WorkOrderProductionScheduleRes!D4</f>
        <v>48MH</v>
      </c>
      <c r="D2" s="6">
        <f>WorkOrderProductionScheduleRes!E4</f>
        <v>46164</v>
      </c>
      <c r="E2" s="5" t="str">
        <f>WorkOrderProductionScheduleRes!H4</f>
        <v>Dan Cristiani Excavating Co. Inc.</v>
      </c>
      <c r="F2" s="5" t="str">
        <f>WorkOrderProductionScheduleRes!I4</f>
        <v>Sales Order #25-4299P6</v>
      </c>
      <c r="G2" s="5" t="str">
        <f>WorkOrderProductionScheduleRes!J4</f>
        <v>E4</v>
      </c>
      <c r="H2" s="5" t="str">
        <f>WorkOrderProductionScheduleRes!K4</f>
        <v>MH048LD07-2436 LOU-MSD</v>
      </c>
      <c r="I2" s="7" t="str">
        <f>WorkOrderProductionScheduleRes!L4</f>
        <v>48" - MH FLAT TOP w/24"x36" Hole LOU-MSD F/F - 7"</v>
      </c>
      <c r="J2" s="7">
        <f>WorkOrderProductionScheduleRes!N4</f>
        <v>1</v>
      </c>
    </row>
    <row r="3" spans="1:10" ht="33.75" customHeight="1">
      <c r="A3" s="5"/>
      <c r="B3" s="5" t="str">
        <f>WorkOrderProductionScheduleRes!B6</f>
        <v>WO12162</v>
      </c>
      <c r="C3" s="6" t="str">
        <f>WorkOrderProductionScheduleRes!D6</f>
        <v>48MH</v>
      </c>
      <c r="D3" s="6">
        <f>WorkOrderProductionScheduleRes!E6</f>
        <v>46164</v>
      </c>
      <c r="E3" s="5" t="str">
        <f>WorkOrderProductionScheduleRes!H6</f>
        <v>Russell's Excavating</v>
      </c>
      <c r="F3" s="5" t="str">
        <f>WorkOrderProductionScheduleRes!I6</f>
        <v>Sales Order #26-1227</v>
      </c>
      <c r="G3" s="5" t="str">
        <f>WorkOrderProductionScheduleRes!J6</f>
        <v>108-18 MHK</v>
      </c>
      <c r="H3" s="5" t="str">
        <f>WorkOrderProductionScheduleRes!K6</f>
        <v>MH048LD07-24X36RECT</v>
      </c>
      <c r="I3" s="7" t="str">
        <f>WorkOrderProductionScheduleRes!L6</f>
        <v>48" - MH FLAT TOP w/24"x36" Hole - 7"</v>
      </c>
      <c r="J3" s="7">
        <f>WorkOrderProductionScheduleRes!N6</f>
        <v>1</v>
      </c>
    </row>
    <row r="4" spans="1:10" ht="33.75" customHeight="1">
      <c r="A4" s="5"/>
      <c r="B4" s="5" t="str">
        <f>WorkOrderProductionScheduleRes!B10</f>
        <v>WO11889</v>
      </c>
      <c r="C4" s="6" t="str">
        <f>WorkOrderProductionScheduleRes!D10</f>
        <v>48MH</v>
      </c>
      <c r="D4" s="6">
        <f>WorkOrderProductionScheduleRes!E10</f>
        <v>46164</v>
      </c>
      <c r="E4" s="5" t="str">
        <f>WorkOrderProductionScheduleRes!H10</f>
        <v>Citco Water</v>
      </c>
      <c r="F4" s="5" t="str">
        <f>WorkOrderProductionScheduleRes!I10</f>
        <v>Sales Order #25-4279</v>
      </c>
      <c r="G4" s="5" t="str">
        <f>WorkOrderProductionScheduleRes!J10</f>
        <v>105+86 ARV</v>
      </c>
      <c r="H4" s="5" t="str">
        <f>WorkOrderProductionScheduleRes!K10</f>
        <v>MH048LD12ECC</v>
      </c>
      <c r="I4" s="7" t="str">
        <f>WorkOrderProductionScheduleRes!L10</f>
        <v>48" - MH FLAT TOP w/ 24" ECC Hole - 12"</v>
      </c>
      <c r="J4" s="7">
        <f>WorkOrderProductionScheduleRes!N10</f>
        <v>1</v>
      </c>
    </row>
    <row r="5" spans="1:10" ht="33.75" customHeight="1">
      <c r="A5" s="5"/>
      <c r="B5" s="5" t="str">
        <f>WorkOrderProductionScheduleRes!B11</f>
        <v>WO11888</v>
      </c>
      <c r="C5" s="6" t="str">
        <f>WorkOrderProductionScheduleRes!D11</f>
        <v>48MH</v>
      </c>
      <c r="D5" s="6">
        <f>WorkOrderProductionScheduleRes!E11</f>
        <v>46164</v>
      </c>
      <c r="E5" s="5" t="str">
        <f>WorkOrderProductionScheduleRes!H11</f>
        <v>Citco Water</v>
      </c>
      <c r="F5" s="5" t="str">
        <f>WorkOrderProductionScheduleRes!I11</f>
        <v>Sales Order #25-4279</v>
      </c>
      <c r="G5" s="5" t="str">
        <f>WorkOrderProductionScheduleRes!J11</f>
        <v>96+65 ARV</v>
      </c>
      <c r="H5" s="5" t="str">
        <f>WorkOrderProductionScheduleRes!K11</f>
        <v>MH048LD12ECC</v>
      </c>
      <c r="I5" s="7" t="str">
        <f>WorkOrderProductionScheduleRes!L11</f>
        <v>48" - MH FLAT TOP w/ 24" ECC Hole - 12"</v>
      </c>
      <c r="J5" s="7">
        <f>WorkOrderProductionScheduleRes!N11</f>
        <v>1</v>
      </c>
    </row>
    <row r="6" spans="1:10" ht="33.75" customHeight="1">
      <c r="A6" s="5"/>
      <c r="B6" s="5" t="str">
        <f>WorkOrderProductionScheduleRes!B20</f>
        <v>WO10916</v>
      </c>
      <c r="C6" s="6" t="str">
        <f>WorkOrderProductionScheduleRes!D20</f>
        <v>48MH</v>
      </c>
      <c r="D6" s="6">
        <f>WorkOrderProductionScheduleRes!E20</f>
        <v>46164</v>
      </c>
      <c r="E6" s="5" t="str">
        <f>WorkOrderProductionScheduleRes!H20</f>
        <v>Winwater Hartford KY Co.</v>
      </c>
      <c r="F6" s="5" t="str">
        <f>WorkOrderProductionScheduleRes!I20</f>
        <v>Sales Order #25-1431P3</v>
      </c>
      <c r="G6" s="5" t="str">
        <f>WorkOrderProductionScheduleRes!J20</f>
        <v>285 (171)</v>
      </c>
      <c r="H6" s="5" t="str">
        <f>WorkOrderProductionScheduleRes!K20</f>
        <v>MH048CN24-S</v>
      </c>
      <c r="I6" s="7" t="str">
        <f>WorkOrderProductionScheduleRes!L20</f>
        <v>48" - ECC CONE w/ 24" HOLE NO STEP - 24"</v>
      </c>
      <c r="J6" s="7">
        <f>WorkOrderProductionScheduleRes!N20</f>
        <v>1</v>
      </c>
    </row>
    <row r="7" spans="1:10" ht="33.75" customHeight="1">
      <c r="A7" s="5"/>
      <c r="B7" s="5" t="str">
        <f>WorkOrderProductionScheduleRes!B18</f>
        <v>WO11621</v>
      </c>
      <c r="C7" s="6" t="str">
        <f>WorkOrderProductionScheduleRes!D18</f>
        <v>48MH</v>
      </c>
      <c r="D7" s="6">
        <f>WorkOrderProductionScheduleRes!E18</f>
        <v>46164</v>
      </c>
      <c r="E7" s="5" t="str">
        <f>WorkOrderProductionScheduleRes!H18</f>
        <v>Hayes Pipe Supply</v>
      </c>
      <c r="F7" s="5" t="str">
        <f>WorkOrderProductionScheduleRes!I18</f>
        <v>Sales Order #26-1219</v>
      </c>
      <c r="G7" s="5" t="str">
        <f>WorkOrderProductionScheduleRes!J18</f>
        <v>3-7 SS-MH</v>
      </c>
      <c r="H7" s="5" t="str">
        <f>WorkOrderProductionScheduleRes!K18</f>
        <v>MH048CCN36CDARED</v>
      </c>
      <c r="I7" s="7" t="str">
        <f>WorkOrderProductionScheduleRes!L18</f>
        <v>48" - CON CONE w/24" HOLE- w/ConBlock-CDA Red - 36"</v>
      </c>
      <c r="J7" s="7">
        <f>WorkOrderProductionScheduleRes!N18</f>
        <v>1</v>
      </c>
    </row>
    <row r="8" spans="1:10" ht="33.75" customHeight="1">
      <c r="A8" s="5"/>
      <c r="B8" s="5" t="str">
        <f>WorkOrderProductionScheduleRes!B5</f>
        <v>WO12205</v>
      </c>
      <c r="C8" s="6" t="str">
        <f>WorkOrderProductionScheduleRes!D5</f>
        <v>48MH</v>
      </c>
      <c r="D8" s="6">
        <f>WorkOrderProductionScheduleRes!E5</f>
        <v>46164</v>
      </c>
      <c r="E8" s="5" t="str">
        <f>WorkOrderProductionScheduleRes!H5</f>
        <v>Dan Cristiani Excavating Co. Inc.</v>
      </c>
      <c r="F8" s="5" t="str">
        <f>WorkOrderProductionScheduleRes!I5</f>
        <v>Sales Order #25-4299P6</v>
      </c>
      <c r="G8" s="5" t="str">
        <f>WorkOrderProductionScheduleRes!J5</f>
        <v>E4</v>
      </c>
      <c r="H8" s="5" t="str">
        <f>WorkOrderProductionScheduleRes!K5</f>
        <v>MH048BAVF</v>
      </c>
      <c r="I8" s="7" t="str">
        <f>WorkOrderProductionScheduleRes!L5</f>
        <v>48" - MH BASE Custom Ht F/n - 26"</v>
      </c>
      <c r="J8" s="7">
        <f>WorkOrderProductionScheduleRes!N5</f>
        <v>1</v>
      </c>
    </row>
    <row r="9" spans="1:10" ht="33.75" customHeight="1">
      <c r="A9" s="5"/>
      <c r="B9" s="5" t="str">
        <f>WorkOrderProductionScheduleRes!B7</f>
        <v>WO12114</v>
      </c>
      <c r="C9" s="6" t="str">
        <f>WorkOrderProductionScheduleRes!D7</f>
        <v>48MH</v>
      </c>
      <c r="D9" s="6">
        <f>WorkOrderProductionScheduleRes!E7</f>
        <v>46164</v>
      </c>
      <c r="E9" s="5" t="str">
        <f>WorkOrderProductionScheduleRes!H7</f>
        <v>Core &amp; Main LP (BG) #113 : Core &amp; Main LP (Lou)</v>
      </c>
      <c r="F9" s="5" t="str">
        <f>WorkOrderProductionScheduleRes!I7</f>
        <v>Sales Order #25-4733P2</v>
      </c>
      <c r="G9" s="5" t="str">
        <f>WorkOrderProductionScheduleRes!J7</f>
        <v>STMH-D1</v>
      </c>
      <c r="H9" s="5" t="str">
        <f>WorkOrderProductionScheduleRes!K7</f>
        <v>MH048BA36</v>
      </c>
      <c r="I9" s="7" t="str">
        <f>WorkOrderProductionScheduleRes!L7</f>
        <v>48" - MH BASE - 36"</v>
      </c>
      <c r="J9" s="7">
        <f>WorkOrderProductionScheduleRes!N7</f>
        <v>1</v>
      </c>
    </row>
    <row r="10" spans="1:10" ht="33.75" customHeight="1">
      <c r="A10" s="5"/>
      <c r="B10" s="5" t="str">
        <f>WorkOrderProductionScheduleRes!B8</f>
        <v>WO12103</v>
      </c>
      <c r="C10" s="6" t="str">
        <f>WorkOrderProductionScheduleRes!D8</f>
        <v>48MH</v>
      </c>
      <c r="D10" s="6">
        <f>WorkOrderProductionScheduleRes!E8</f>
        <v>46164</v>
      </c>
      <c r="E10" s="5" t="str">
        <f>WorkOrderProductionScheduleRes!H8</f>
        <v>Core &amp; Main LP (BG) #113 : Core &amp; Main LP (Lou)</v>
      </c>
      <c r="F10" s="5" t="str">
        <f>WorkOrderProductionScheduleRes!I8</f>
        <v>Sales Order #25-4733P2</v>
      </c>
      <c r="G10" s="5" t="str">
        <f>WorkOrderProductionScheduleRes!J8</f>
        <v>SSWR-9</v>
      </c>
      <c r="H10" s="5" t="str">
        <f>WorkOrderProductionScheduleRes!K8</f>
        <v>MH048BA24</v>
      </c>
      <c r="I10" s="7" t="str">
        <f>WorkOrderProductionScheduleRes!L8</f>
        <v>48" - MH BASE - 24"</v>
      </c>
      <c r="J10" s="7">
        <f>WorkOrderProductionScheduleRes!N8</f>
        <v>1</v>
      </c>
    </row>
    <row r="11" spans="1:10" ht="33.75" customHeight="1">
      <c r="A11" s="5"/>
      <c r="B11" s="5" t="str">
        <f>WorkOrderProductionScheduleRes!B9</f>
        <v>WO12086</v>
      </c>
      <c r="C11" s="6" t="str">
        <f>WorkOrderProductionScheduleRes!D9</f>
        <v>48MH</v>
      </c>
      <c r="D11" s="6">
        <f>WorkOrderProductionScheduleRes!E9</f>
        <v>46164</v>
      </c>
      <c r="E11" s="5" t="str">
        <f>WorkOrderProductionScheduleRes!H9</f>
        <v>Hayes Pipe Supply</v>
      </c>
      <c r="F11" s="5" t="str">
        <f>WorkOrderProductionScheduleRes!I9</f>
        <v>Sales Order #26-1219</v>
      </c>
      <c r="G11" s="5" t="str">
        <f>WorkOrderProductionScheduleRes!J9</f>
        <v>5-9 SS-MH</v>
      </c>
      <c r="H11" s="5" t="str">
        <f>WorkOrderProductionScheduleRes!K9</f>
        <v>MH048RS60CDARED</v>
      </c>
      <c r="I11" s="7" t="str">
        <f>WorkOrderProductionScheduleRes!L9</f>
        <v>48" - MH RISER w/ConBlock-CDA Red - 60"</v>
      </c>
      <c r="J11" s="7">
        <f>WorkOrderProductionScheduleRes!N9</f>
        <v>1</v>
      </c>
    </row>
    <row r="12" spans="1:10" ht="33.75" customHeight="1">
      <c r="A12" s="5"/>
      <c r="B12" s="5" t="str">
        <f>WorkOrderProductionScheduleRes!B12</f>
        <v>WO11772</v>
      </c>
      <c r="C12" s="6" t="str">
        <f>WorkOrderProductionScheduleRes!D12</f>
        <v>48MH</v>
      </c>
      <c r="D12" s="6">
        <f>WorkOrderProductionScheduleRes!E12</f>
        <v>46164</v>
      </c>
      <c r="E12" s="5" t="str">
        <f>WorkOrderProductionScheduleRes!H12</f>
        <v>Citco Water</v>
      </c>
      <c r="F12" s="5" t="str">
        <f>WorkOrderProductionScheduleRes!I12</f>
        <v>Sales Order #25-4279</v>
      </c>
      <c r="G12" s="5" t="str">
        <f>WorkOrderProductionScheduleRes!J12</f>
        <v>117+51 ARV</v>
      </c>
      <c r="H12" s="5" t="str">
        <f>WorkOrderProductionScheduleRes!K12</f>
        <v>MH048DHVF</v>
      </c>
      <c r="I12" s="7" t="str">
        <f>WorkOrderProductionScheduleRes!L12</f>
        <v>48" - MH DH RISER Custom Ht - 34"</v>
      </c>
      <c r="J12" s="7">
        <f>WorkOrderProductionScheduleRes!N12</f>
        <v>1</v>
      </c>
    </row>
    <row r="13" spans="1:10" ht="33.75" customHeight="1">
      <c r="A13" s="5"/>
      <c r="B13" s="5" t="str">
        <f>WorkOrderProductionScheduleRes!B13</f>
        <v>WO11767</v>
      </c>
      <c r="C13" s="6" t="str">
        <f>WorkOrderProductionScheduleRes!D13</f>
        <v>48MH</v>
      </c>
      <c r="D13" s="6">
        <f>WorkOrderProductionScheduleRes!E13</f>
        <v>46164</v>
      </c>
      <c r="E13" s="5" t="str">
        <f>WorkOrderProductionScheduleRes!H13</f>
        <v>Citco Water</v>
      </c>
      <c r="F13" s="5" t="str">
        <f>WorkOrderProductionScheduleRes!I13</f>
        <v>Sales Order #25-4279</v>
      </c>
      <c r="G13" s="5" t="str">
        <f>WorkOrderProductionScheduleRes!J13</f>
        <v>85+24 ARV</v>
      </c>
      <c r="H13" s="5" t="str">
        <f>WorkOrderProductionScheduleRes!K13</f>
        <v>MH048DHVF</v>
      </c>
      <c r="I13" s="7" t="str">
        <f>WorkOrderProductionScheduleRes!L13</f>
        <v>48" - MH DH RISER Custom Ht - 35"</v>
      </c>
      <c r="J13" s="7">
        <f>WorkOrderProductionScheduleRes!N13</f>
        <v>1</v>
      </c>
    </row>
    <row r="14" spans="1:10" ht="33.75" customHeight="1">
      <c r="A14" s="5"/>
      <c r="B14" s="5" t="str">
        <f>WorkOrderProductionScheduleRes!B14</f>
        <v>WO11763</v>
      </c>
      <c r="C14" s="6" t="str">
        <f>WorkOrderProductionScheduleRes!D14</f>
        <v>48MH</v>
      </c>
      <c r="D14" s="6">
        <f>WorkOrderProductionScheduleRes!E14</f>
        <v>46164</v>
      </c>
      <c r="E14" s="5" t="str">
        <f>WorkOrderProductionScheduleRes!H14</f>
        <v>Citco Water</v>
      </c>
      <c r="F14" s="5" t="str">
        <f>WorkOrderProductionScheduleRes!I14</f>
        <v>Sales Order #25-4279</v>
      </c>
      <c r="G14" s="5" t="str">
        <f>WorkOrderProductionScheduleRes!J14</f>
        <v>114+45 ARV</v>
      </c>
      <c r="H14" s="5" t="str">
        <f>WorkOrderProductionScheduleRes!K14</f>
        <v>MH048DHVF</v>
      </c>
      <c r="I14" s="7" t="str">
        <f>WorkOrderProductionScheduleRes!L14</f>
        <v>48" - MH DH RISER Custom Ht - 37"</v>
      </c>
      <c r="J14" s="7">
        <f>WorkOrderProductionScheduleRes!N14</f>
        <v>1</v>
      </c>
    </row>
    <row r="15" spans="1:10" ht="33.75" customHeight="1">
      <c r="A15" s="5"/>
      <c r="B15" s="5" t="str">
        <f>WorkOrderProductionScheduleRes!B15</f>
        <v>WO11762</v>
      </c>
      <c r="C15" s="6" t="str">
        <f>WorkOrderProductionScheduleRes!D15</f>
        <v>48MH</v>
      </c>
      <c r="D15" s="6">
        <f>WorkOrderProductionScheduleRes!E15</f>
        <v>46164</v>
      </c>
      <c r="E15" s="5" t="str">
        <f>WorkOrderProductionScheduleRes!H15</f>
        <v>Citco Water</v>
      </c>
      <c r="F15" s="5" t="str">
        <f>WorkOrderProductionScheduleRes!I15</f>
        <v>Sales Order #25-4279</v>
      </c>
      <c r="G15" s="5" t="str">
        <f>WorkOrderProductionScheduleRes!J15</f>
        <v>105+86 ARV</v>
      </c>
      <c r="H15" s="5" t="str">
        <f>WorkOrderProductionScheduleRes!K15</f>
        <v>MH048DHVF</v>
      </c>
      <c r="I15" s="7" t="str">
        <f>WorkOrderProductionScheduleRes!L15</f>
        <v>48" - MH DH RISER Custom Ht - 37"</v>
      </c>
      <c r="J15" s="7">
        <f>WorkOrderProductionScheduleRes!N15</f>
        <v>1</v>
      </c>
    </row>
    <row r="16" spans="1:10" ht="33.75" customHeight="1">
      <c r="A16" s="5"/>
      <c r="B16" s="5" t="str">
        <f>WorkOrderProductionScheduleRes!B19</f>
        <v>WO11267</v>
      </c>
      <c r="C16" s="6" t="str">
        <f>WorkOrderProductionScheduleRes!D19</f>
        <v>48MH</v>
      </c>
      <c r="D16" s="6">
        <f>WorkOrderProductionScheduleRes!E19</f>
        <v>46164</v>
      </c>
      <c r="E16" s="5" t="str">
        <f>WorkOrderProductionScheduleRes!H19</f>
        <v>Louisville Paving and Construction</v>
      </c>
      <c r="F16" s="5" t="str">
        <f>WorkOrderProductionScheduleRes!I19</f>
        <v>Sales Order #25-3452</v>
      </c>
      <c r="G16" s="5" t="str">
        <f>WorkOrderProductionScheduleRes!J19</f>
        <v>S212</v>
      </c>
      <c r="H16" s="5" t="str">
        <f>WorkOrderProductionScheduleRes!K19</f>
        <v>MH048BAVF</v>
      </c>
      <c r="I16" s="7" t="str">
        <f>WorkOrderProductionScheduleRes!L19</f>
        <v>48" - MH BASE Custom Ht - 21"</v>
      </c>
      <c r="J16" s="7">
        <f>WorkOrderProductionScheduleRes!N19</f>
        <v>1</v>
      </c>
    </row>
    <row r="17" spans="1:10" ht="33.75" customHeight="1">
      <c r="A17" s="5"/>
      <c r="B17" s="5" t="str">
        <f>WorkOrderProductionScheduleRes!B21</f>
        <v>WO10854</v>
      </c>
      <c r="C17" s="6" t="str">
        <f>WorkOrderProductionScheduleRes!D21</f>
        <v>48MH</v>
      </c>
      <c r="D17" s="6">
        <f>WorkOrderProductionScheduleRes!E21</f>
        <v>46164</v>
      </c>
      <c r="E17" s="5" t="str">
        <f>WorkOrderProductionScheduleRes!H21</f>
        <v>Winwater Hartford KY Co.</v>
      </c>
      <c r="F17" s="5" t="str">
        <f>WorkOrderProductionScheduleRes!I21</f>
        <v>Sales Order #25-1431P3</v>
      </c>
      <c r="G17" s="5" t="str">
        <f>WorkOrderProductionScheduleRes!J21</f>
        <v>285 (171)</v>
      </c>
      <c r="H17" s="5" t="str">
        <f>WorkOrderProductionScheduleRes!K21</f>
        <v>MH048RS60S</v>
      </c>
      <c r="I17" s="7" t="str">
        <f>WorkOrderProductionScheduleRes!L21</f>
        <v>48" - MH RISER NO STEPS - 60"</v>
      </c>
      <c r="J17" s="7">
        <f>WorkOrderProductionScheduleRes!N21</f>
        <v>1</v>
      </c>
    </row>
    <row r="18" spans="1:10" ht="33.75" customHeight="1">
      <c r="A18" s="5"/>
      <c r="B18" s="5" t="str">
        <f>WorkOrderProductionScheduleRes!B22</f>
        <v>WO09336</v>
      </c>
      <c r="C18" s="6" t="str">
        <f>WorkOrderProductionScheduleRes!D22</f>
        <v>48MH</v>
      </c>
      <c r="D18" s="6">
        <f>WorkOrderProductionScheduleRes!E22</f>
        <v>46164</v>
      </c>
      <c r="E18" s="5" t="str">
        <f>WorkOrderProductionScheduleRes!H22</f>
        <v>Lykins Contracting LLC</v>
      </c>
      <c r="F18" s="5" t="str">
        <f>WorkOrderProductionScheduleRes!I22</f>
        <v>Sales Order #25-3118</v>
      </c>
      <c r="G18" s="5" t="str">
        <f>WorkOrderProductionScheduleRes!J22</f>
        <v>2301580</v>
      </c>
      <c r="H18" s="5" t="str">
        <f>WorkOrderProductionScheduleRes!K22</f>
        <v>MH048BAVF</v>
      </c>
      <c r="I18" s="7" t="str">
        <f>WorkOrderProductionScheduleRes!L22</f>
        <v>48" - MH BASE (08"F) T/n - 34"</v>
      </c>
      <c r="J18" s="7">
        <f>WorkOrderProductionScheduleRes!N22</f>
        <v>1</v>
      </c>
    </row>
    <row r="19" spans="1:10" ht="33.75" customHeight="1">
      <c r="A19" s="5"/>
      <c r="B19" s="5" t="str">
        <f>WorkOrderProductionScheduleRes!B23</f>
        <v>WO09330</v>
      </c>
      <c r="C19" s="6" t="str">
        <f>WorkOrderProductionScheduleRes!D23</f>
        <v>48MH</v>
      </c>
      <c r="D19" s="6">
        <f>WorkOrderProductionScheduleRes!E23</f>
        <v>46164</v>
      </c>
      <c r="E19" s="5" t="str">
        <f>WorkOrderProductionScheduleRes!H23</f>
        <v>Lykins Contracting LLC</v>
      </c>
      <c r="F19" s="5" t="str">
        <f>WorkOrderProductionScheduleRes!I23</f>
        <v>Sales Order #25-3118</v>
      </c>
      <c r="G19" s="5" t="str">
        <f>WorkOrderProductionScheduleRes!J23</f>
        <v>2301578</v>
      </c>
      <c r="H19" s="5" t="str">
        <f>WorkOrderProductionScheduleRes!K23</f>
        <v>MH048BAVF</v>
      </c>
      <c r="I19" s="7" t="str">
        <f>WorkOrderProductionScheduleRes!L23</f>
        <v>48" - MH BASE (08"F) T/n - 40"</v>
      </c>
      <c r="J19" s="7">
        <f>WorkOrderProductionScheduleRes!N23</f>
        <v>1</v>
      </c>
    </row>
    <row r="20" spans="1:10" ht="33.75" customHeight="1">
      <c r="A20" s="5"/>
      <c r="B20" s="5" t="str">
        <f>WorkOrderProductionScheduleRes!B50</f>
        <v>WO09328</v>
      </c>
      <c r="C20" s="6" t="s">
        <v>1</v>
      </c>
      <c r="D20" s="6">
        <f>WorkOrderProductionScheduleRes!E50</f>
        <v>46164</v>
      </c>
      <c r="E20" s="5" t="str">
        <f>WorkOrderProductionScheduleRes!H50</f>
        <v>Lykins Contracting LLC</v>
      </c>
      <c r="F20" s="5" t="str">
        <f>WorkOrderProductionScheduleRes!I50</f>
        <v>Sales Order #25-3118</v>
      </c>
      <c r="G20" s="5" t="str">
        <f>WorkOrderProductionScheduleRes!J50</f>
        <v>2301579</v>
      </c>
      <c r="H20" s="5" t="str">
        <f>WorkOrderProductionScheduleRes!K50</f>
        <v>MH048BA24</v>
      </c>
      <c r="I20" s="7" t="str">
        <f>WorkOrderProductionScheduleRes!L50</f>
        <v>48" - MH BASE (08"F) T/n - 24"</v>
      </c>
      <c r="J20" s="7">
        <f>WorkOrderProductionScheduleRes!N50</f>
        <v>1</v>
      </c>
    </row>
    <row r="21" spans="1:10" ht="33.75" customHeight="1">
      <c r="A21" s="5"/>
      <c r="B21" s="5" t="str">
        <f>WorkOrderProductionScheduleRes!B16</f>
        <v>WO11629</v>
      </c>
      <c r="C21" s="6" t="str">
        <f>WorkOrderProductionScheduleRes!D16</f>
        <v>48MH</v>
      </c>
      <c r="D21" s="6">
        <f>WorkOrderProductionScheduleRes!E16</f>
        <v>46164</v>
      </c>
      <c r="E21" s="5" t="str">
        <f>WorkOrderProductionScheduleRes!H16</f>
        <v>Hayes Pipe Supply</v>
      </c>
      <c r="F21" s="5" t="str">
        <f>WorkOrderProductionScheduleRes!I16</f>
        <v>Sales Order #26-1219</v>
      </c>
      <c r="G21" s="5" t="str">
        <f>WorkOrderProductionScheduleRes!J16</f>
        <v>5-9 SS-MH</v>
      </c>
      <c r="H21" s="5" t="str">
        <f>WorkOrderProductionScheduleRes!K16</f>
        <v>MH048INVFCDARED</v>
      </c>
      <c r="I21" s="7" t="str">
        <f>WorkOrderProductionScheduleRes!L16</f>
        <v>48" - MH INVERT CHANNEL w/ConBlock-CDA Red - FULL HEIGHT</v>
      </c>
      <c r="J21" s="7">
        <f>WorkOrderProductionScheduleRes!N16</f>
        <v>1</v>
      </c>
    </row>
    <row r="22" spans="1:10" ht="33.75" customHeight="1">
      <c r="A22" s="5"/>
      <c r="B22" s="5" t="str">
        <f>WorkOrderProductionScheduleRes!B17</f>
        <v>WO11626</v>
      </c>
      <c r="C22" s="6" t="str">
        <f>WorkOrderProductionScheduleRes!D17</f>
        <v>48MH</v>
      </c>
      <c r="D22" s="6">
        <f>WorkOrderProductionScheduleRes!E17</f>
        <v>46164</v>
      </c>
      <c r="E22" s="5" t="str">
        <f>WorkOrderProductionScheduleRes!H17</f>
        <v>Hayes Pipe Supply</v>
      </c>
      <c r="F22" s="5" t="str">
        <f>WorkOrderProductionScheduleRes!I17</f>
        <v>Sales Order #26-1219</v>
      </c>
      <c r="G22" s="5" t="str">
        <f>WorkOrderProductionScheduleRes!J17</f>
        <v>4-8 SS-MH</v>
      </c>
      <c r="H22" s="5" t="str">
        <f>WorkOrderProductionScheduleRes!K17</f>
        <v>MH048INVFCDARED</v>
      </c>
      <c r="I22" s="7" t="str">
        <f>WorkOrderProductionScheduleRes!L17</f>
        <v>48" - MH INVERT CHANNEL w/ConBlock-CDA Red - FULL HEIGHT</v>
      </c>
      <c r="J22" s="7">
        <f>WorkOrderProductionScheduleRes!N17</f>
        <v>1</v>
      </c>
    </row>
    <row r="23" spans="1:10" ht="33.75" customHeight="1">
      <c r="A23" s="5"/>
      <c r="B23" s="5" t="str">
        <f>WorkOrderProductionScheduleRes!B28</f>
        <v>WO09070</v>
      </c>
      <c r="C23" s="6" t="str">
        <f>WorkOrderProductionScheduleRes!D28</f>
        <v>60MH</v>
      </c>
      <c r="D23" s="6">
        <f>WorkOrderProductionScheduleRes!E28</f>
        <v>46164</v>
      </c>
      <c r="E23" s="5" t="str">
        <f>WorkOrderProductionScheduleRes!H28</f>
        <v>Lykins Contracting LLC</v>
      </c>
      <c r="F23" s="5" t="str">
        <f>WorkOrderProductionScheduleRes!I28</f>
        <v>Sales Order #25-3118</v>
      </c>
      <c r="G23" s="5" t="str">
        <f>WorkOrderProductionScheduleRes!J28</f>
        <v>2301536</v>
      </c>
      <c r="H23" s="5" t="str">
        <f>WorkOrderProductionScheduleRes!K28</f>
        <v>MH060INVFG</v>
      </c>
      <c r="I23" s="7" t="str">
        <f>WorkOrderProductionScheduleRes!L28</f>
        <v>60" - MH INVERT CHANNEL - FULL HEIGHT</v>
      </c>
      <c r="J23" s="7">
        <f>WorkOrderProductionScheduleRes!N28</f>
        <v>1</v>
      </c>
    </row>
    <row r="24" spans="1:10" ht="33.75" customHeight="1">
      <c r="A24" s="5"/>
      <c r="B24" s="5" t="str">
        <f>WorkOrderProductionScheduleRes!B24</f>
        <v>WO11999</v>
      </c>
      <c r="C24" s="6" t="str">
        <f>WorkOrderProductionScheduleRes!D24</f>
        <v>60MH</v>
      </c>
      <c r="D24" s="6">
        <f>WorkOrderProductionScheduleRes!E24</f>
        <v>46164</v>
      </c>
      <c r="E24" s="5" t="str">
        <f>WorkOrderProductionScheduleRes!H24</f>
        <v>Covenant Constructors, LLC</v>
      </c>
      <c r="F24" s="5" t="str">
        <f>WorkOrderProductionScheduleRes!I24</f>
        <v>Sales Order #24-3511P3</v>
      </c>
      <c r="G24" s="5" t="str">
        <f>WorkOrderProductionScheduleRes!J24</f>
        <v>CB12 - add 48in HT Riser</v>
      </c>
      <c r="H24" s="5" t="str">
        <f>WorkOrderProductionScheduleRes!K24</f>
        <v>MH060RS48FT</v>
      </c>
      <c r="I24" s="7" t="str">
        <f>WorkOrderProductionScheduleRes!L24</f>
        <v>Manhole 60in Riser, 48in Height Flat Top</v>
      </c>
      <c r="J24" s="7">
        <f>WorkOrderProductionScheduleRes!N24</f>
        <v>1</v>
      </c>
    </row>
    <row r="25" spans="1:10" ht="33.75" customHeight="1">
      <c r="A25" s="5"/>
      <c r="B25" s="5" t="str">
        <f>WorkOrderProductionScheduleRes!B26</f>
        <v>WO09202</v>
      </c>
      <c r="C25" s="6" t="str">
        <f>WorkOrderProductionScheduleRes!D26</f>
        <v>60MH</v>
      </c>
      <c r="D25" s="6">
        <f>WorkOrderProductionScheduleRes!E26</f>
        <v>46164</v>
      </c>
      <c r="E25" s="5" t="str">
        <f>WorkOrderProductionScheduleRes!H26</f>
        <v>Lykins Contracting LLC</v>
      </c>
      <c r="F25" s="5" t="str">
        <f>WorkOrderProductionScheduleRes!I26</f>
        <v>Sales Order #25-3118</v>
      </c>
      <c r="G25" s="5" t="str">
        <f>WorkOrderProductionScheduleRes!J26</f>
        <v>2301538</v>
      </c>
      <c r="H25" s="5" t="str">
        <f>WorkOrderProductionScheduleRes!K26</f>
        <v>MH060DPVF</v>
      </c>
      <c r="I25" s="7" t="str">
        <f>WorkOrderProductionScheduleRes!L26</f>
        <v>60" - MH BASE (14"F) w/DROP Custom Ht T/n - 72"</v>
      </c>
      <c r="J25" s="7">
        <f>WorkOrderProductionScheduleRes!N26</f>
        <v>1</v>
      </c>
    </row>
    <row r="26" spans="1:10" ht="33.75" customHeight="1">
      <c r="A26" s="5"/>
      <c r="B26" s="5" t="str">
        <f>WorkOrderProductionScheduleRes!B27</f>
        <v>WO09143</v>
      </c>
      <c r="C26" s="6" t="str">
        <f>WorkOrderProductionScheduleRes!D27</f>
        <v>60MH</v>
      </c>
      <c r="D26" s="6">
        <f>WorkOrderProductionScheduleRes!E27</f>
        <v>46164</v>
      </c>
      <c r="E26" s="5" t="str">
        <f>WorkOrderProductionScheduleRes!H27</f>
        <v>Lykins Contracting LLC</v>
      </c>
      <c r="F26" s="5" t="str">
        <f>WorkOrderProductionScheduleRes!I27</f>
        <v>Sales Order #25-3118</v>
      </c>
      <c r="G26" s="5" t="str">
        <f>WorkOrderProductionScheduleRes!J27</f>
        <v>2301540</v>
      </c>
      <c r="H26" s="5" t="str">
        <f>WorkOrderProductionScheduleRes!K27</f>
        <v>MH060R60</v>
      </c>
      <c r="I26" s="7" t="str">
        <f>WorkOrderProductionScheduleRes!L27</f>
        <v>60" - MH RISER w/DROP T/G - 60"</v>
      </c>
      <c r="J26" s="7">
        <f>WorkOrderProductionScheduleRes!N27</f>
        <v>1</v>
      </c>
    </row>
    <row r="27" spans="1:10" ht="33.75" customHeight="1">
      <c r="A27" s="5"/>
      <c r="B27" s="5" t="str">
        <f>WorkOrderProductionScheduleRes!B25</f>
        <v>WO11686</v>
      </c>
      <c r="C27" s="6" t="str">
        <f>WorkOrderProductionScheduleRes!D25</f>
        <v>60MH</v>
      </c>
      <c r="D27" s="6">
        <f>WorkOrderProductionScheduleRes!E25</f>
        <v>46164</v>
      </c>
      <c r="E27" s="5" t="str">
        <f>WorkOrderProductionScheduleRes!H25</f>
        <v>Bowen Engineering Corporation</v>
      </c>
      <c r="F27" s="5" t="str">
        <f>WorkOrderProductionScheduleRes!I25</f>
        <v>Sales Order #25-4590</v>
      </c>
      <c r="G27" s="5" t="str">
        <f>WorkOrderProductionScheduleRes!J25</f>
        <v>101 (7)</v>
      </c>
      <c r="H27" s="5" t="str">
        <f>WorkOrderProductionScheduleRes!K25</f>
        <v>MH060TS15-48ECC-CDARED</v>
      </c>
      <c r="I27" s="7" t="str">
        <f>WorkOrderProductionScheduleRes!L25</f>
        <v>60" - MH TRANS. SLAB ECC w/ConBlock-CDA Red T/G - 15"</v>
      </c>
      <c r="J27" s="7">
        <f>WorkOrderProductionScheduleRes!N25</f>
        <v>1</v>
      </c>
    </row>
    <row r="28" spans="1:10" ht="33.75" customHeight="1">
      <c r="A28" s="5"/>
      <c r="B28" s="5" t="str">
        <f>WorkOrderProductionScheduleRes!B29</f>
        <v>WO09068</v>
      </c>
      <c r="C28" s="6" t="str">
        <f>WorkOrderProductionScheduleRes!D29</f>
        <v>60MH</v>
      </c>
      <c r="D28" s="6">
        <f>WorkOrderProductionScheduleRes!E29</f>
        <v>46164</v>
      </c>
      <c r="E28" s="5" t="str">
        <f>WorkOrderProductionScheduleRes!H29</f>
        <v>Lykins Contracting LLC</v>
      </c>
      <c r="F28" s="5" t="str">
        <f>WorkOrderProductionScheduleRes!I29</f>
        <v>Sales Order #25-3118</v>
      </c>
      <c r="G28" s="5" t="str">
        <f>WorkOrderProductionScheduleRes!J29</f>
        <v>2301536</v>
      </c>
      <c r="H28" s="5" t="str">
        <f>WorkOrderProductionScheduleRes!K29</f>
        <v>MH060TS15-48ECC</v>
      </c>
      <c r="I28" s="7" t="str">
        <f>WorkOrderProductionScheduleRes!L29</f>
        <v>60" - MH Transition Slab 48" Hole T/G - 15"</v>
      </c>
      <c r="J28" s="7">
        <f>WorkOrderProductionScheduleRes!N29</f>
        <v>1</v>
      </c>
    </row>
    <row r="29" spans="1:10" ht="33.75" customHeight="1">
      <c r="A29" s="5"/>
      <c r="B29" s="5" t="str">
        <f>WorkOrderProductionScheduleRes!B30</f>
        <v>WO12161</v>
      </c>
      <c r="C29" s="6" t="str">
        <f>WorkOrderProductionScheduleRes!D30</f>
        <v>72MH</v>
      </c>
      <c r="D29" s="6">
        <f>WorkOrderProductionScheduleRes!E30</f>
        <v>46164</v>
      </c>
      <c r="E29" s="5" t="str">
        <f>WorkOrderProductionScheduleRes!H30</f>
        <v>Russell's Excavating</v>
      </c>
      <c r="F29" s="5" t="str">
        <f>WorkOrderProductionScheduleRes!I30</f>
        <v>Sales Order #26-1227</v>
      </c>
      <c r="G29" s="5" t="str">
        <f>WorkOrderProductionScheduleRes!J30</f>
        <v>109-19 MHK</v>
      </c>
      <c r="H29" s="5" t="str">
        <f>WorkOrderProductionScheduleRes!K30</f>
        <v>MH072LD10-24X36RECT</v>
      </c>
      <c r="I29" s="7" t="str">
        <f>WorkOrderProductionScheduleRes!L30</f>
        <v>72" - MH FLAT TOP w/24"x36" Hole - 10"</v>
      </c>
      <c r="J29" s="7">
        <f>WorkOrderProductionScheduleRes!N30</f>
        <v>1</v>
      </c>
    </row>
    <row r="30" spans="1:10" ht="33.75" customHeight="1">
      <c r="A30" s="5"/>
      <c r="B30" s="5" t="str">
        <f>WorkOrderProductionScheduleRes!B31</f>
        <v>WO12042</v>
      </c>
      <c r="C30" s="6" t="str">
        <f>WorkOrderProductionScheduleRes!D31</f>
        <v>72MH</v>
      </c>
      <c r="D30" s="6">
        <f>WorkOrderProductionScheduleRes!E31</f>
        <v>46164</v>
      </c>
      <c r="E30" s="5" t="str">
        <f>WorkOrderProductionScheduleRes!H31</f>
        <v>Russell's Excavating</v>
      </c>
      <c r="F30" s="5" t="str">
        <f>WorkOrderProductionScheduleRes!I31</f>
        <v>Sales Order #26-1227</v>
      </c>
      <c r="G30" s="5" t="str">
        <f>WorkOrderProductionScheduleRes!J31</f>
        <v>108-18 MHK</v>
      </c>
      <c r="H30" s="5" t="str">
        <f>WorkOrderProductionScheduleRes!K31</f>
        <v>MH072BAVF</v>
      </c>
      <c r="I30" s="7" t="str">
        <f>WorkOrderProductionScheduleRes!L31</f>
        <v>72" - MH BASE Custom Ht - 62"</v>
      </c>
      <c r="J30" s="7">
        <f>WorkOrderProductionScheduleRes!N31</f>
        <v>1</v>
      </c>
    </row>
    <row r="31" spans="1:10" ht="33.75" customHeight="1">
      <c r="A31" s="5"/>
      <c r="B31" s="5" t="str">
        <f>WorkOrderProductionScheduleRes!B32</f>
        <v>WO12039</v>
      </c>
      <c r="C31" s="6" t="str">
        <f>WorkOrderProductionScheduleRes!D32</f>
        <v>72MH</v>
      </c>
      <c r="D31" s="6">
        <f>WorkOrderProductionScheduleRes!E32</f>
        <v>46164</v>
      </c>
      <c r="E31" s="5" t="str">
        <f>WorkOrderProductionScheduleRes!H32</f>
        <v>Russell's Excavating</v>
      </c>
      <c r="F31" s="5" t="str">
        <f>WorkOrderProductionScheduleRes!I32</f>
        <v>Sales Order #26-1227</v>
      </c>
      <c r="G31" s="5" t="str">
        <f>WorkOrderProductionScheduleRes!J32</f>
        <v>107-17 MHK</v>
      </c>
      <c r="H31" s="5" t="str">
        <f>WorkOrderProductionScheduleRes!K32</f>
        <v>MH072BAVF</v>
      </c>
      <c r="I31" s="7" t="str">
        <f>WorkOrderProductionScheduleRes!L32</f>
        <v>72" - MH BASE Custom Ht - 82"</v>
      </c>
      <c r="J31" s="7">
        <f>WorkOrderProductionScheduleRes!N32</f>
        <v>1</v>
      </c>
    </row>
    <row r="32" spans="1:10" ht="33.75" customHeight="1">
      <c r="A32" s="5"/>
      <c r="B32" s="5" t="str">
        <f>WorkOrderProductionScheduleRes!B33</f>
        <v>WO11846</v>
      </c>
      <c r="C32" s="6" t="str">
        <f>WorkOrderProductionScheduleRes!D33</f>
        <v>96MH</v>
      </c>
      <c r="D32" s="6">
        <f>WorkOrderProductionScheduleRes!E33</f>
        <v>46164</v>
      </c>
      <c r="E32" s="5" t="str">
        <f>WorkOrderProductionScheduleRes!H33</f>
        <v>Contech Engineering Solutions</v>
      </c>
      <c r="F32" s="5" t="str">
        <f>WorkOrderProductionScheduleRes!I33</f>
        <v>Sales Order #26-2324</v>
      </c>
      <c r="G32" s="5" t="str">
        <f>WorkOrderProductionScheduleRes!J33</f>
        <v>15-CS-8</v>
      </c>
      <c r="H32" s="5" t="str">
        <f>WorkOrderProductionScheduleRes!K33</f>
        <v>MH096RS78</v>
      </c>
      <c r="I32" s="7" t="str">
        <f>WorkOrderProductionScheduleRes!L33</f>
        <v>96" - MH RISER T/G - 78"</v>
      </c>
      <c r="J32" s="7">
        <f>WorkOrderProductionScheduleRes!N33</f>
        <v>1</v>
      </c>
    </row>
    <row r="33" spans="1:10" ht="33.75" customHeight="1">
      <c r="A33" s="5"/>
      <c r="B33" s="5" t="str">
        <f>WorkOrderProductionScheduleRes!B34</f>
        <v>WO11787</v>
      </c>
      <c r="C33" s="6" t="str">
        <f>WorkOrderProductionScheduleRes!D34</f>
        <v>96MH</v>
      </c>
      <c r="D33" s="6">
        <f>WorkOrderProductionScheduleRes!E34</f>
        <v>46164</v>
      </c>
      <c r="E33" s="5" t="str">
        <f>WorkOrderProductionScheduleRes!H34</f>
        <v>Contech Engineering Solutions</v>
      </c>
      <c r="F33" s="5" t="str">
        <f>WorkOrderProductionScheduleRes!I34</f>
        <v>Sales Order #26-2324</v>
      </c>
      <c r="G33" s="5" t="str">
        <f>WorkOrderProductionScheduleRes!J34</f>
        <v>15-CS-8</v>
      </c>
      <c r="H33" s="5" t="str">
        <f>WorkOrderProductionScheduleRes!K34</f>
        <v>MH096RS36</v>
      </c>
      <c r="I33" s="7" t="str">
        <f>WorkOrderProductionScheduleRes!L34</f>
        <v>96" - MH RISER T/G - 36"</v>
      </c>
      <c r="J33" s="7">
        <f>WorkOrderProductionScheduleRes!N34</f>
        <v>1</v>
      </c>
    </row>
    <row r="34" spans="1:10" ht="33.75" customHeight="1">
      <c r="A34" s="5"/>
      <c r="B34" s="5" t="str">
        <f>WorkOrderProductionScheduleRes!B2</f>
        <v>WO10822</v>
      </c>
      <c r="C34" s="6" t="str">
        <f>WorkOrderProductionScheduleRes!D2</f>
        <v>120MH</v>
      </c>
      <c r="D34" s="6">
        <f>WorkOrderProductionScheduleRes!E2</f>
        <v>46164</v>
      </c>
      <c r="E34" s="5" t="str">
        <f>WorkOrderProductionScheduleRes!H2</f>
        <v>Contech Engineering Solutions</v>
      </c>
      <c r="F34" s="5" t="str">
        <f>WorkOrderProductionScheduleRes!I2</f>
        <v>Sales Order #26-2037</v>
      </c>
      <c r="G34" s="5" t="str">
        <f>WorkOrderProductionScheduleRes!J2</f>
        <v>15-CS-10</v>
      </c>
      <c r="H34" s="5" t="str">
        <f>WorkOrderProductionScheduleRes!K2</f>
        <v>MH120RS84</v>
      </c>
      <c r="I34" s="7" t="str">
        <f>WorkOrderProductionScheduleRes!L2</f>
        <v>120" - MH RISER T/G - 84"</v>
      </c>
      <c r="J34" s="7">
        <f>WorkOrderProductionScheduleRes!N2</f>
        <v>1</v>
      </c>
    </row>
    <row r="35" spans="1:10" ht="33.75" customHeight="1">
      <c r="A35" s="5"/>
      <c r="B35" s="5" t="str">
        <f>WorkOrderProductionScheduleRes!B3</f>
        <v>WO10471</v>
      </c>
      <c r="C35" s="6" t="str">
        <f>WorkOrderProductionScheduleRes!D3</f>
        <v>120MH</v>
      </c>
      <c r="D35" s="6">
        <f>WorkOrderProductionScheduleRes!E3</f>
        <v>46164</v>
      </c>
      <c r="E35" s="5" t="str">
        <f>WorkOrderProductionScheduleRes!H3</f>
        <v>Contech Engineering Solutions</v>
      </c>
      <c r="F35" s="5" t="str">
        <f>WorkOrderProductionScheduleRes!I3</f>
        <v>Sales Order #26-2037</v>
      </c>
      <c r="G35" s="5" t="str">
        <f>WorkOrderProductionScheduleRes!J3</f>
        <v>30-CS-10</v>
      </c>
      <c r="H35" s="5" t="str">
        <f>WorkOrderProductionScheduleRes!K3</f>
        <v>MH120RS90</v>
      </c>
      <c r="I35" s="7" t="str">
        <f>WorkOrderProductionScheduleRes!L3</f>
        <v>120" - MH RISER T/G - 90"</v>
      </c>
      <c r="J35" s="7">
        <f>WorkOrderProductionScheduleRes!N3</f>
        <v>1</v>
      </c>
    </row>
    <row r="36" spans="1:10" ht="33.75" customHeight="1">
      <c r="A36" s="5"/>
      <c r="B36" s="5" t="str">
        <f>WorkOrderProductionScheduleRes!B37</f>
        <v>WO12279</v>
      </c>
      <c r="C36" s="6" t="str">
        <f>WorkOrderProductionScheduleRes!D37</f>
        <v>Boxes</v>
      </c>
      <c r="D36" s="6">
        <f>WorkOrderProductionScheduleRes!E37</f>
        <v>46164</v>
      </c>
      <c r="E36" s="5" t="str">
        <f>WorkOrderProductionScheduleRes!H37</f>
        <v>Stock</v>
      </c>
      <c r="F36" s="5" t="str">
        <f>WorkOrderProductionScheduleRes!I37</f>
        <v/>
      </c>
      <c r="G36" s="5" t="str">
        <f>WorkOrderProductionScheduleRes!J37</f>
        <v/>
      </c>
      <c r="H36" s="5" t="str">
        <f>WorkOrderProductionScheduleRes!K37</f>
        <v>BX2424-08B36-KO</v>
      </c>
      <c r="I36" s="7" t="str">
        <f>WorkOrderProductionScheduleRes!L37</f>
        <v/>
      </c>
      <c r="J36" s="7">
        <f>WorkOrderProductionScheduleRes!N37</f>
        <v>1</v>
      </c>
    </row>
    <row r="37" spans="1:10" ht="33.75" customHeight="1">
      <c r="A37" s="5"/>
      <c r="B37" s="5" t="str">
        <f>WorkOrderProductionScheduleRes!B38</f>
        <v>WO12278</v>
      </c>
      <c r="C37" s="6" t="str">
        <f>WorkOrderProductionScheduleRes!D38</f>
        <v>Boxes</v>
      </c>
      <c r="D37" s="6">
        <f>WorkOrderProductionScheduleRes!E38</f>
        <v>46164</v>
      </c>
      <c r="E37" s="5" t="str">
        <f>WorkOrderProductionScheduleRes!H38</f>
        <v>Stock</v>
      </c>
      <c r="F37" s="5" t="str">
        <f>WorkOrderProductionScheduleRes!I38</f>
        <v/>
      </c>
      <c r="G37" s="5" t="str">
        <f>WorkOrderProductionScheduleRes!J38</f>
        <v/>
      </c>
      <c r="H37" s="5" t="str">
        <f>WorkOrderProductionScheduleRes!K38</f>
        <v>BX2424-06B30-KO</v>
      </c>
      <c r="I37" s="7" t="str">
        <f>WorkOrderProductionScheduleRes!L38</f>
        <v/>
      </c>
      <c r="J37" s="7">
        <f>WorkOrderProductionScheduleRes!N38</f>
        <v>1</v>
      </c>
    </row>
    <row r="38" spans="1:10" ht="33.75" customHeight="1">
      <c r="A38" s="5"/>
      <c r="B38" s="5" t="str">
        <f>WorkOrderProductionScheduleRes!B39</f>
        <v>WO12160</v>
      </c>
      <c r="C38" s="6" t="str">
        <f>WorkOrderProductionScheduleRes!D39</f>
        <v>Boxes</v>
      </c>
      <c r="D38" s="6">
        <f>WorkOrderProductionScheduleRes!E39</f>
        <v>46164</v>
      </c>
      <c r="E38" s="5" t="str">
        <f>WorkOrderProductionScheduleRes!H39</f>
        <v>Russell's Excavating</v>
      </c>
      <c r="F38" s="5" t="str">
        <f>WorkOrderProductionScheduleRes!I39</f>
        <v>Sales Order #26-1227</v>
      </c>
      <c r="G38" s="5" t="str">
        <f>WorkOrderProductionScheduleRes!J39</f>
        <v>303A-6 MHJ</v>
      </c>
      <c r="H38" s="5" t="str">
        <f>WorkOrderProductionScheduleRes!K39</f>
        <v>BX2436-08BA54</v>
      </c>
      <c r="I38" s="7" t="str">
        <f>WorkOrderProductionScheduleRes!L39</f>
        <v>24" x 36" - BOX BASE 8inW- 8inF - 54"</v>
      </c>
      <c r="J38" s="7">
        <f>WorkOrderProductionScheduleRes!N39</f>
        <v>1</v>
      </c>
    </row>
    <row r="39" spans="1:10" ht="33.75" customHeight="1">
      <c r="A39" s="5"/>
      <c r="B39" s="5" t="str">
        <f>WorkOrderProductionScheduleRes!B40</f>
        <v>WO11802</v>
      </c>
      <c r="C39" s="6" t="str">
        <f>WorkOrderProductionScheduleRes!D40</f>
        <v>Boxes</v>
      </c>
      <c r="D39" s="6">
        <f>WorkOrderProductionScheduleRes!E40</f>
        <v>46164</v>
      </c>
      <c r="E39" s="5" t="str">
        <f>WorkOrderProductionScheduleRes!H40</f>
        <v>Louisville Paving and Construction</v>
      </c>
      <c r="F39" s="5" t="str">
        <f>WorkOrderProductionScheduleRes!I40</f>
        <v>Sales Order #25-2952</v>
      </c>
      <c r="G39" s="5" t="str">
        <f>WorkOrderProductionScheduleRes!J40</f>
        <v>142</v>
      </c>
      <c r="H39" s="5" t="str">
        <f>WorkOrderProductionScheduleRes!K40</f>
        <v>BX24300808VF</v>
      </c>
      <c r="I39" s="7" t="str">
        <f>WorkOrderProductionScheduleRes!L40</f>
        <v>24" x 30" - BOX BASE 8inW- 8inF- Variable Ht F/n - 38"</v>
      </c>
      <c r="J39" s="7">
        <f>WorkOrderProductionScheduleRes!N40</f>
        <v>1</v>
      </c>
    </row>
    <row r="40" spans="1:10" ht="33.75" customHeight="1">
      <c r="A40" s="5"/>
      <c r="B40" s="5" t="str">
        <f>WorkOrderProductionScheduleRes!B41</f>
        <v>WO11794</v>
      </c>
      <c r="C40" s="6" t="str">
        <f>WorkOrderProductionScheduleRes!D41</f>
        <v>Boxes</v>
      </c>
      <c r="D40" s="6">
        <f>WorkOrderProductionScheduleRes!E41</f>
        <v>46164</v>
      </c>
      <c r="E40" s="5" t="str">
        <f>WorkOrderProductionScheduleRes!H41</f>
        <v>Louisville Paving and Construction</v>
      </c>
      <c r="F40" s="5" t="str">
        <f>WorkOrderProductionScheduleRes!I41</f>
        <v>Sales Order #25-2952</v>
      </c>
      <c r="G40" s="5" t="str">
        <f>WorkOrderProductionScheduleRes!J41</f>
        <v>125</v>
      </c>
      <c r="H40" s="5" t="str">
        <f>WorkOrderProductionScheduleRes!K41</f>
        <v>BX18180606VF</v>
      </c>
      <c r="I40" s="7" t="str">
        <f>WorkOrderProductionScheduleRes!L41</f>
        <v>18" x 18" - BOX BASE 6inW- 6inF- Variable Ht T/n - 20"</v>
      </c>
      <c r="J40" s="7">
        <f>WorkOrderProductionScheduleRes!N41</f>
        <v>1</v>
      </c>
    </row>
    <row r="41" spans="1:10" ht="33.75" customHeight="1">
      <c r="A41" s="5"/>
      <c r="B41" s="5" t="str">
        <f>WorkOrderProductionScheduleRes!B42</f>
        <v>WO11775</v>
      </c>
      <c r="C41" s="6" t="str">
        <f>WorkOrderProductionScheduleRes!D42</f>
        <v>Boxes</v>
      </c>
      <c r="D41" s="6">
        <f>WorkOrderProductionScheduleRes!E42</f>
        <v>46164</v>
      </c>
      <c r="E41" s="5" t="str">
        <f>WorkOrderProductionScheduleRes!H42</f>
        <v>Winwater Hartford KY Co.</v>
      </c>
      <c r="F41" s="5" t="str">
        <f>WorkOrderProductionScheduleRes!I42</f>
        <v>Sales Order #26-1430</v>
      </c>
      <c r="G41" s="5" t="str">
        <f>WorkOrderProductionScheduleRes!J42</f>
        <v>BE-7</v>
      </c>
      <c r="H41" s="5" t="str">
        <f>WorkOrderProductionScheduleRes!K42</f>
        <v>BX3030-06VH</v>
      </c>
      <c r="I41" s="7" t="str">
        <f>WorkOrderProductionScheduleRes!L42</f>
        <v>30" x 30" - BOX BASE 6inW- 6inF- Variable Ht F/n - 28"</v>
      </c>
      <c r="J41" s="7">
        <f>WorkOrderProductionScheduleRes!N42</f>
        <v>1</v>
      </c>
    </row>
    <row r="42" spans="1:10" ht="33.75" customHeight="1">
      <c r="A42" s="5"/>
      <c r="B42" s="5" t="str">
        <f>WorkOrderProductionScheduleRes!B43</f>
        <v>WO11563</v>
      </c>
      <c r="C42" s="6" t="str">
        <f>WorkOrderProductionScheduleRes!D43</f>
        <v>Boxes</v>
      </c>
      <c r="D42" s="6">
        <f>WorkOrderProductionScheduleRes!E43</f>
        <v>46164</v>
      </c>
      <c r="E42" s="5" t="str">
        <f>WorkOrderProductionScheduleRes!H43</f>
        <v>Ainsworth Land Development, LLC</v>
      </c>
      <c r="F42" s="5" t="str">
        <f>WorkOrderProductionScheduleRes!I43</f>
        <v>Sales Order #25-3600</v>
      </c>
      <c r="G42" s="5" t="str">
        <f>WorkOrderProductionScheduleRes!J43</f>
        <v>DB3</v>
      </c>
      <c r="H42" s="5" t="str">
        <f>WorkOrderProductionScheduleRes!K43</f>
        <v>BX2424-08BAVF</v>
      </c>
      <c r="I42" s="7" t="str">
        <f>WorkOrderProductionScheduleRes!L43</f>
        <v>24" x 24" - BOX BASE 8inW- 8inF- Variable Ht F/n - 31"</v>
      </c>
      <c r="J42" s="7">
        <f>WorkOrderProductionScheduleRes!N43</f>
        <v>1</v>
      </c>
    </row>
    <row r="43" spans="1:10" ht="33.75" customHeight="1">
      <c r="A43" s="5"/>
      <c r="B43" s="5" t="str">
        <f>WorkOrderProductionScheduleRes!B44</f>
        <v>WO11495</v>
      </c>
      <c r="C43" s="6" t="str">
        <f>WorkOrderProductionScheduleRes!D44</f>
        <v>Boxes</v>
      </c>
      <c r="D43" s="6">
        <f>WorkOrderProductionScheduleRes!E44</f>
        <v>46164</v>
      </c>
      <c r="E43" s="5" t="str">
        <f>WorkOrderProductionScheduleRes!H44</f>
        <v>Herring Construction, Inc.</v>
      </c>
      <c r="F43" s="5" t="str">
        <f>WorkOrderProductionScheduleRes!I44</f>
        <v>Sales Order #26-2074</v>
      </c>
      <c r="G43" s="5" t="str">
        <f>WorkOrderProductionScheduleRes!J44</f>
        <v>KST4 ST-DBI</v>
      </c>
      <c r="H43" s="5" t="str">
        <f>WorkOrderProductionScheduleRes!K44</f>
        <v>BX2424-08BAVF</v>
      </c>
      <c r="I43" s="7" t="str">
        <f>WorkOrderProductionScheduleRes!L44</f>
        <v>24" x 24" - BOX BASE 8inW- 8inF- Variable Ht F/n - 29"</v>
      </c>
      <c r="J43" s="7">
        <f>WorkOrderProductionScheduleRes!N44</f>
        <v>1</v>
      </c>
    </row>
    <row r="44" spans="1:10" ht="33.75" customHeight="1">
      <c r="A44" s="5"/>
      <c r="B44" s="5" t="str">
        <f>WorkOrderProductionScheduleRes!B45</f>
        <v>WO11252</v>
      </c>
      <c r="C44" s="6" t="str">
        <f>WorkOrderProductionScheduleRes!D45</f>
        <v>Boxes</v>
      </c>
      <c r="D44" s="6">
        <f>WorkOrderProductionScheduleRes!E45</f>
        <v>46164</v>
      </c>
      <c r="E44" s="5" t="str">
        <f>WorkOrderProductionScheduleRes!H45</f>
        <v>Core &amp; Main LP (BG) #113 : Core &amp; Main LP (Lou)</v>
      </c>
      <c r="F44" s="5" t="str">
        <f>WorkOrderProductionScheduleRes!I45</f>
        <v>Sales Order #25-4733</v>
      </c>
      <c r="G44" s="5" t="str">
        <f>WorkOrderProductionScheduleRes!J45</f>
        <v>CI-D3</v>
      </c>
      <c r="H44" s="5" t="str">
        <f>WorkOrderProductionScheduleRes!K45</f>
        <v>BX2436-08BVF</v>
      </c>
      <c r="I44" s="7" t="str">
        <f>WorkOrderProductionScheduleRes!L45</f>
        <v>24" x 36" - BOX BASE 8inW- 8inF- Variable Ht - 32"</v>
      </c>
      <c r="J44" s="7">
        <f>WorkOrderProductionScheduleRes!N45</f>
        <v>1</v>
      </c>
    </row>
    <row r="45" spans="1:10" ht="33.75" customHeight="1">
      <c r="A45" s="5"/>
      <c r="B45" s="5" t="str">
        <f>WorkOrderProductionScheduleRes!B46</f>
        <v>WO11249</v>
      </c>
      <c r="C45" s="6" t="str">
        <f>WorkOrderProductionScheduleRes!D46</f>
        <v>Boxes</v>
      </c>
      <c r="D45" s="6">
        <f>WorkOrderProductionScheduleRes!E46</f>
        <v>46164</v>
      </c>
      <c r="E45" s="5" t="str">
        <f>WorkOrderProductionScheduleRes!H46</f>
        <v>Core &amp; Main LP (BG) #113 : Core &amp; Main LP (Lou)</v>
      </c>
      <c r="F45" s="5" t="str">
        <f>WorkOrderProductionScheduleRes!I46</f>
        <v>Sales Order #25-4733</v>
      </c>
      <c r="G45" s="5" t="str">
        <f>WorkOrderProductionScheduleRes!J46</f>
        <v>OCS-B1</v>
      </c>
      <c r="H45" s="5" t="str">
        <f>WorkOrderProductionScheduleRes!K46</f>
        <v>BX3636-08BAVF</v>
      </c>
      <c r="I45" s="7" t="str">
        <f>WorkOrderProductionScheduleRes!L46</f>
        <v>36" x 36" - BOX BASE 8inW- 8inF- Variable Ht - 34"</v>
      </c>
      <c r="J45" s="7">
        <f>WorkOrderProductionScheduleRes!N46</f>
        <v>1</v>
      </c>
    </row>
    <row r="46" spans="1:10" ht="33.75" customHeight="1">
      <c r="A46" s="5"/>
      <c r="B46" s="5" t="str">
        <f>WorkOrderProductionScheduleRes!B47</f>
        <v>WO11242</v>
      </c>
      <c r="C46" s="6" t="str">
        <f>WorkOrderProductionScheduleRes!D47</f>
        <v>Boxes</v>
      </c>
      <c r="D46" s="6">
        <f>WorkOrderProductionScheduleRes!E47</f>
        <v>46164</v>
      </c>
      <c r="E46" s="5" t="str">
        <f>WorkOrderProductionScheduleRes!H47</f>
        <v>Core &amp; Main LP (BG) #113 : Core &amp; Main LP (Lou)</v>
      </c>
      <c r="F46" s="5" t="str">
        <f>WorkOrderProductionScheduleRes!I47</f>
        <v>Sales Order #25-4733</v>
      </c>
      <c r="G46" s="5" t="str">
        <f>WorkOrderProductionScheduleRes!J47</f>
        <v>CI-A2</v>
      </c>
      <c r="H46" s="5" t="str">
        <f>WorkOrderProductionScheduleRes!K47</f>
        <v>BX2436-08BVF</v>
      </c>
      <c r="I46" s="7" t="str">
        <f>WorkOrderProductionScheduleRes!L47</f>
        <v>24" x 36" - BOX BASE 8inW- 8inF- Variable Ht - 52"</v>
      </c>
      <c r="J46" s="7">
        <f>WorkOrderProductionScheduleRes!N47</f>
        <v>1</v>
      </c>
    </row>
    <row r="47" spans="1:10" ht="33.75" customHeight="1">
      <c r="A47" s="5"/>
      <c r="B47" s="5" t="str">
        <f>WorkOrderProductionScheduleRes!B48</f>
        <v>WO06528</v>
      </c>
      <c r="C47" s="6" t="str">
        <f>WorkOrderProductionScheduleRes!D48</f>
        <v>Boxes</v>
      </c>
      <c r="D47" s="6">
        <f>WorkOrderProductionScheduleRes!E48</f>
        <v>46164</v>
      </c>
      <c r="E47" s="5" t="str">
        <f>WorkOrderProductionScheduleRes!H48</f>
        <v>Dan Cristiani Excavating Co. Inc.</v>
      </c>
      <c r="F47" s="5" t="str">
        <f>WorkOrderProductionScheduleRes!I48</f>
        <v>Sales Order #25-4299P4</v>
      </c>
      <c r="G47" s="5" t="str">
        <f>WorkOrderProductionScheduleRes!J48</f>
        <v>A26</v>
      </c>
      <c r="H47" s="5" t="str">
        <f>WorkOrderProductionScheduleRes!K48</f>
        <v>BX2436-08BVF</v>
      </c>
      <c r="I47" s="7" t="str">
        <f>WorkOrderProductionScheduleRes!L48</f>
        <v>24" x 36" - BOX BASE 8inW- 8inF- Variable Ht F/n - 17"</v>
      </c>
      <c r="J47" s="7">
        <f>WorkOrderProductionScheduleRes!N48</f>
        <v>1</v>
      </c>
    </row>
    <row r="48" spans="1:10" ht="33.75" customHeight="1">
      <c r="A48" s="5"/>
      <c r="B48" s="5" t="str">
        <f>WorkOrderProductionScheduleRes!B49</f>
        <v>WO11393</v>
      </c>
      <c r="C48" s="6" t="str">
        <f>WorkOrderProductionScheduleRes!D49</f>
        <v>Coring</v>
      </c>
      <c r="D48" s="6">
        <f>WorkOrderProductionScheduleRes!E49</f>
        <v>46164</v>
      </c>
      <c r="E48" s="5" t="str">
        <f>WorkOrderProductionScheduleRes!H49</f>
        <v>H&amp;W Landworks  KY, LLC</v>
      </c>
      <c r="F48" s="5" t="str">
        <f>WorkOrderProductionScheduleRes!I49</f>
        <v>Sales Order #26-1228</v>
      </c>
      <c r="G48" s="5" t="str">
        <f>WorkOrderProductionScheduleRes!J49</f>
        <v>S-2-3 ST-MH</v>
      </c>
      <c r="H48" s="5" t="str">
        <f>WorkOrderProductionScheduleRes!K49</f>
        <v>MH048BA24</v>
      </c>
      <c r="I48" s="7" t="str">
        <f>WorkOrderProductionScheduleRes!L49</f>
        <v>48" - MH BASE T/n - 24"</v>
      </c>
      <c r="J48" s="7">
        <f>WorkOrderProductionScheduleRes!N49</f>
        <v>1</v>
      </c>
    </row>
    <row r="49" spans="1:10" ht="33.75" customHeight="1">
      <c r="A49" s="5"/>
      <c r="B49" s="5" t="str">
        <f>WorkOrderProductionScheduleRes!B51</f>
        <v>WO12286</v>
      </c>
      <c r="C49" s="6" t="str">
        <f>WorkOrderProductionScheduleRes!D51</f>
        <v>FES</v>
      </c>
      <c r="D49" s="6">
        <f>WorkOrderProductionScheduleRes!E51</f>
        <v>46164</v>
      </c>
      <c r="E49" s="5" t="str">
        <f>WorkOrderProductionScheduleRes!H51</f>
        <v>Stock</v>
      </c>
      <c r="F49" s="5" t="str">
        <f>WorkOrderProductionScheduleRes!I51</f>
        <v/>
      </c>
      <c r="G49" s="5" t="str">
        <f>WorkOrderProductionScheduleRes!J51</f>
        <v/>
      </c>
      <c r="H49" s="5" t="str">
        <f>WorkOrderProductionScheduleRes!K51</f>
        <v>FES24B</v>
      </c>
      <c r="I49" s="7" t="str">
        <f>WorkOrderProductionScheduleRes!L51</f>
        <v/>
      </c>
      <c r="J49" s="7">
        <f>WorkOrderProductionScheduleRes!N51</f>
        <v>1</v>
      </c>
    </row>
    <row r="50" spans="1:10" ht="33.75" customHeight="1">
      <c r="A50" s="5"/>
      <c r="B50" s="5" t="str">
        <f>WorkOrderProductionScheduleRes!B52</f>
        <v>WO12285</v>
      </c>
      <c r="C50" s="6" t="str">
        <f>WorkOrderProductionScheduleRes!D52</f>
        <v>FES</v>
      </c>
      <c r="D50" s="6">
        <f>WorkOrderProductionScheduleRes!E52</f>
        <v>46164</v>
      </c>
      <c r="E50" s="5" t="str">
        <f>WorkOrderProductionScheduleRes!H52</f>
        <v>Stock</v>
      </c>
      <c r="F50" s="5" t="str">
        <f>WorkOrderProductionScheduleRes!I52</f>
        <v/>
      </c>
      <c r="G50" s="5" t="str">
        <f>WorkOrderProductionScheduleRes!J52</f>
        <v/>
      </c>
      <c r="H50" s="5" t="str">
        <f>WorkOrderProductionScheduleRes!K52</f>
        <v>FES18B</v>
      </c>
      <c r="I50" s="7" t="str">
        <f>WorkOrderProductionScheduleRes!L52</f>
        <v/>
      </c>
      <c r="J50" s="7">
        <f>WorkOrderProductionScheduleRes!N52</f>
        <v>1</v>
      </c>
    </row>
    <row r="51" spans="1:10" ht="33.75" customHeight="1">
      <c r="A51" s="5"/>
      <c r="B51" s="5" t="str">
        <f>WorkOrderProductionScheduleRes!B53</f>
        <v>WO12284</v>
      </c>
      <c r="C51" s="6" t="str">
        <f>WorkOrderProductionScheduleRes!D53</f>
        <v>FES</v>
      </c>
      <c r="D51" s="6">
        <f>WorkOrderProductionScheduleRes!E53</f>
        <v>46164</v>
      </c>
      <c r="E51" s="5" t="str">
        <f>WorkOrderProductionScheduleRes!H53</f>
        <v>Stock</v>
      </c>
      <c r="F51" s="5" t="str">
        <f>WorkOrderProductionScheduleRes!I53</f>
        <v/>
      </c>
      <c r="G51" s="5" t="str">
        <f>WorkOrderProductionScheduleRes!J53</f>
        <v/>
      </c>
      <c r="H51" s="5" t="str">
        <f>WorkOrderProductionScheduleRes!K53</f>
        <v>FES15B</v>
      </c>
      <c r="I51" s="7" t="str">
        <f>WorkOrderProductionScheduleRes!L53</f>
        <v/>
      </c>
      <c r="J51" s="7">
        <f>WorkOrderProductionScheduleRes!N53</f>
        <v>1</v>
      </c>
    </row>
    <row r="52" spans="1:10" ht="33.75" customHeight="1">
      <c r="A52" s="5"/>
      <c r="B52" s="5" t="str">
        <f>WorkOrderProductionScheduleRes!B54</f>
        <v>WO12283</v>
      </c>
      <c r="C52" s="6" t="str">
        <f>WorkOrderProductionScheduleRes!D54</f>
        <v>FES</v>
      </c>
      <c r="D52" s="6">
        <f>WorkOrderProductionScheduleRes!E54</f>
        <v>46164</v>
      </c>
      <c r="E52" s="5" t="str">
        <f>WorkOrderProductionScheduleRes!H54</f>
        <v>Stock</v>
      </c>
      <c r="F52" s="5" t="str">
        <f>WorkOrderProductionScheduleRes!I54</f>
        <v/>
      </c>
      <c r="G52" s="5" t="str">
        <f>WorkOrderProductionScheduleRes!J54</f>
        <v/>
      </c>
      <c r="H52" s="5" t="str">
        <f>WorkOrderProductionScheduleRes!K54</f>
        <v>FES12B</v>
      </c>
      <c r="I52" s="7" t="str">
        <f>WorkOrderProductionScheduleRes!L54</f>
        <v/>
      </c>
      <c r="J52" s="7">
        <f>WorkOrderProductionScheduleRes!N54</f>
        <v>1</v>
      </c>
    </row>
    <row r="53" spans="1:10" ht="33.75" customHeight="1">
      <c r="A53" s="5"/>
      <c r="B53" s="5" t="str">
        <f>WorkOrderProductionScheduleRes!B56</f>
        <v>WO12287</v>
      </c>
      <c r="C53" s="6" t="str">
        <f>WorkOrderProductionScheduleRes!D56</f>
        <v>HW</v>
      </c>
      <c r="D53" s="6">
        <f>WorkOrderProductionScheduleRes!E56</f>
        <v>46164</v>
      </c>
      <c r="E53" s="5" t="str">
        <f>WorkOrderProductionScheduleRes!H56</f>
        <v>Stock</v>
      </c>
      <c r="F53" s="5" t="str">
        <f>WorkOrderProductionScheduleRes!I56</f>
        <v/>
      </c>
      <c r="G53" s="5" t="str">
        <f>WorkOrderProductionScheduleRes!J56</f>
        <v/>
      </c>
      <c r="H53" s="5" t="str">
        <f>WorkOrderProductionScheduleRes!K56</f>
        <v>HWSFBIO18</v>
      </c>
      <c r="I53" s="7" t="str">
        <f>WorkOrderProductionScheduleRes!L56</f>
        <v/>
      </c>
      <c r="J53" s="7">
        <f>WorkOrderProductionScheduleRes!N56</f>
        <v>1</v>
      </c>
    </row>
    <row r="54" spans="1:10" ht="33.75" customHeight="1">
      <c r="A54" s="5"/>
      <c r="B54" s="5" t="str">
        <f>WorkOrderProductionScheduleRes!B57</f>
        <v>WO12282</v>
      </c>
      <c r="C54" s="6" t="str">
        <f>WorkOrderProductionScheduleRes!D57</f>
        <v>HW</v>
      </c>
      <c r="D54" s="6">
        <f>WorkOrderProductionScheduleRes!E57</f>
        <v>46164</v>
      </c>
      <c r="E54" s="5" t="str">
        <f>WorkOrderProductionScheduleRes!H57</f>
        <v>Stock</v>
      </c>
      <c r="F54" s="5" t="str">
        <f>WorkOrderProductionScheduleRes!I57</f>
        <v/>
      </c>
      <c r="G54" s="5" t="str">
        <f>WorkOrderProductionScheduleRes!J57</f>
        <v/>
      </c>
      <c r="H54" s="5" t="str">
        <f>WorkOrderProductionScheduleRes!K57</f>
        <v>HWAW18F</v>
      </c>
      <c r="I54" s="7" t="str">
        <f>WorkOrderProductionScheduleRes!L57</f>
        <v/>
      </c>
      <c r="J54" s="7">
        <f>WorkOrderProductionScheduleRes!N57</f>
        <v>1</v>
      </c>
    </row>
    <row r="55" spans="1:10" ht="33.75" customHeight="1">
      <c r="A55" s="5"/>
      <c r="B55" s="5" t="str">
        <f>WorkOrderProductionScheduleRes!B58</f>
        <v>WO12281</v>
      </c>
      <c r="C55" s="6" t="str">
        <f>WorkOrderProductionScheduleRes!D58</f>
        <v>HW</v>
      </c>
      <c r="D55" s="6">
        <f>WorkOrderProductionScheduleRes!E58</f>
        <v>46164</v>
      </c>
      <c r="E55" s="5" t="str">
        <f>WorkOrderProductionScheduleRes!H58</f>
        <v>Stock</v>
      </c>
      <c r="F55" s="5" t="str">
        <f>WorkOrderProductionScheduleRes!I58</f>
        <v/>
      </c>
      <c r="G55" s="5" t="str">
        <f>WorkOrderProductionScheduleRes!J58</f>
        <v/>
      </c>
      <c r="H55" s="5" t="str">
        <f>WorkOrderProductionScheduleRes!K58</f>
        <v>HWSF18F</v>
      </c>
      <c r="I55" s="7" t="str">
        <f>WorkOrderProductionScheduleRes!L58</f>
        <v/>
      </c>
      <c r="J55" s="7">
        <f>WorkOrderProductionScheduleRes!N58</f>
        <v>1</v>
      </c>
    </row>
    <row r="56" spans="1:10" ht="33.75" customHeight="1">
      <c r="A56" s="5"/>
      <c r="B56" s="5" t="str">
        <f>WorkOrderProductionScheduleRes!B59</f>
        <v>WO12280</v>
      </c>
      <c r="C56" s="6" t="str">
        <f>WorkOrderProductionScheduleRes!D59</f>
        <v>HW</v>
      </c>
      <c r="D56" s="6">
        <f>WorkOrderProductionScheduleRes!E59</f>
        <v>46164</v>
      </c>
      <c r="E56" s="5" t="str">
        <f>WorkOrderProductionScheduleRes!H59</f>
        <v>Stock</v>
      </c>
      <c r="F56" s="5" t="str">
        <f>WorkOrderProductionScheduleRes!I59</f>
        <v/>
      </c>
      <c r="G56" s="5" t="str">
        <f>WorkOrderProductionScheduleRes!J59</f>
        <v/>
      </c>
      <c r="H56" s="5" t="str">
        <f>WorkOrderProductionScheduleRes!K59</f>
        <v>HWSF15</v>
      </c>
      <c r="I56" s="7" t="str">
        <f>WorkOrderProductionScheduleRes!L59</f>
        <v/>
      </c>
      <c r="J56" s="7">
        <f>WorkOrderProductionScheduleRes!N59</f>
        <v>1</v>
      </c>
    </row>
    <row r="57" spans="1:10" ht="33.75" customHeight="1">
      <c r="A57" s="5"/>
      <c r="B57" s="5" t="str">
        <f>WorkOrderProductionScheduleRes!B60</f>
        <v>WO12290</v>
      </c>
      <c r="C57" s="6" t="str">
        <f>WorkOrderProductionScheduleRes!D60</f>
        <v>KYTC CBI</v>
      </c>
      <c r="D57" s="6">
        <f>WorkOrderProductionScheduleRes!E60</f>
        <v>46164</v>
      </c>
      <c r="E57" s="5" t="str">
        <f>WorkOrderProductionScheduleRes!H60</f>
        <v>Stock</v>
      </c>
      <c r="F57" s="5" t="str">
        <f>WorkOrderProductionScheduleRes!I60</f>
        <v/>
      </c>
      <c r="G57" s="5" t="str">
        <f>WorkOrderProductionScheduleRes!J60</f>
        <v/>
      </c>
      <c r="H57" s="5" t="str">
        <f>WorkOrderProductionScheduleRes!K60</f>
        <v>CBITA10-TS</v>
      </c>
      <c r="I57" s="7" t="str">
        <f>WorkOrderProductionScheduleRes!L60</f>
        <v/>
      </c>
      <c r="J57" s="7">
        <f>WorkOrderProductionScheduleRes!N60</f>
        <v>1</v>
      </c>
    </row>
    <row r="58" spans="1:10" ht="33.75" customHeight="1">
      <c r="A58" s="5"/>
      <c r="B58" s="5" t="str">
        <f>WorkOrderProductionScheduleRes!B61</f>
        <v>WO12289</v>
      </c>
      <c r="C58" s="6" t="str">
        <f>WorkOrderProductionScheduleRes!D61</f>
        <v>KYTC CBI</v>
      </c>
      <c r="D58" s="6">
        <f>WorkOrderProductionScheduleRes!E61</f>
        <v>46164</v>
      </c>
      <c r="E58" s="5" t="str">
        <f>WorkOrderProductionScheduleRes!H61</f>
        <v>Stock</v>
      </c>
      <c r="F58" s="5" t="str">
        <f>WorkOrderProductionScheduleRes!I61</f>
        <v/>
      </c>
      <c r="G58" s="5" t="str">
        <f>WorkOrderProductionScheduleRes!J61</f>
        <v/>
      </c>
      <c r="H58" s="5" t="str">
        <f>WorkOrderProductionScheduleRes!K61</f>
        <v>CBITA10-BS</v>
      </c>
      <c r="I58" s="7" t="str">
        <f>WorkOrderProductionScheduleRes!L61</f>
        <v/>
      </c>
      <c r="J58" s="7">
        <f>WorkOrderProductionScheduleRes!N61</f>
        <v>1</v>
      </c>
    </row>
    <row r="59" spans="1:10" ht="33.75" customHeight="1">
      <c r="A59" s="5"/>
      <c r="B59" s="5" t="str">
        <f>WorkOrderProductionScheduleRes!B62</f>
        <v>WO12263</v>
      </c>
      <c r="C59" s="6" t="str">
        <f>WorkOrderProductionScheduleRes!D62</f>
        <v>RCP</v>
      </c>
      <c r="D59" s="6">
        <f>WorkOrderProductionScheduleRes!E62</f>
        <v>46164</v>
      </c>
      <c r="E59" s="5" t="str">
        <f>WorkOrderProductionScheduleRes!H62</f>
        <v>Stock</v>
      </c>
      <c r="F59" s="5" t="str">
        <f>WorkOrderProductionScheduleRes!I62</f>
        <v/>
      </c>
      <c r="G59" s="5" t="str">
        <f>WorkOrderProductionScheduleRes!J62</f>
        <v/>
      </c>
      <c r="H59" s="5" t="str">
        <f>WorkOrderProductionScheduleRes!K62</f>
        <v>piprcp213</v>
      </c>
      <c r="I59" s="7" t="str">
        <f>WorkOrderProductionScheduleRes!L62</f>
        <v/>
      </c>
      <c r="J59" s="7">
        <f>WorkOrderProductionScheduleRes!N62</f>
        <v>8</v>
      </c>
    </row>
    <row r="60" spans="1:10" ht="33.75" customHeight="1">
      <c r="A60" s="5"/>
      <c r="B60" s="5" t="str">
        <f>WorkOrderProductionScheduleRes!B63</f>
        <v>WO12262</v>
      </c>
      <c r="C60" s="6" t="str">
        <f>WorkOrderProductionScheduleRes!D63</f>
        <v>RCP</v>
      </c>
      <c r="D60" s="6">
        <f>WorkOrderProductionScheduleRes!E63</f>
        <v>46164</v>
      </c>
      <c r="E60" s="5" t="str">
        <f>WorkOrderProductionScheduleRes!H63</f>
        <v>Stock</v>
      </c>
      <c r="F60" s="5" t="str">
        <f>WorkOrderProductionScheduleRes!I63</f>
        <v/>
      </c>
      <c r="G60" s="5" t="str">
        <f>WorkOrderProductionScheduleRes!J63</f>
        <v/>
      </c>
      <c r="H60" s="5" t="str">
        <f>WorkOrderProductionScheduleRes!K63</f>
        <v>PIPRCP663</v>
      </c>
      <c r="I60" s="7" t="str">
        <f>WorkOrderProductionScheduleRes!L63</f>
        <v/>
      </c>
      <c r="J60" s="7">
        <f>WorkOrderProductionScheduleRes!N63</f>
        <v>8</v>
      </c>
    </row>
    <row r="61" spans="1:10" ht="33.75" customHeight="1">
      <c r="A61" s="5"/>
      <c r="B61" s="5" t="str">
        <f>WorkOrderProductionScheduleRes!B36</f>
        <v>WO12195</v>
      </c>
      <c r="C61" s="6" t="str">
        <f>WorkOrderProductionScheduleRes!D36</f>
        <v>BLK</v>
      </c>
      <c r="D61" s="6">
        <f>WorkOrderProductionScheduleRes!E36</f>
        <v>46164</v>
      </c>
      <c r="E61" s="5" t="str">
        <f>WorkOrderProductionScheduleRes!H36</f>
        <v>Stock</v>
      </c>
      <c r="F61" s="5" t="str">
        <f>WorkOrderProductionScheduleRes!I36</f>
        <v/>
      </c>
      <c r="G61" s="5" t="str">
        <f>WorkOrderProductionScheduleRes!J36</f>
        <v/>
      </c>
      <c r="H61" s="5" t="str">
        <f>WorkOrderProductionScheduleRes!K36</f>
        <v>BLK242472AB</v>
      </c>
      <c r="I61" s="7" t="str">
        <f>WorkOrderProductionScheduleRes!L36</f>
        <v/>
      </c>
      <c r="J61" s="7">
        <f>WorkOrderProductionScheduleRes!N36</f>
        <v>2</v>
      </c>
    </row>
    <row r="62" spans="1:10" ht="33.75" customHeight="1">
      <c r="A62" s="5"/>
      <c r="B62" s="5" t="str">
        <f>WorkOrderProductionScheduleRes!B64</f>
        <v>WO12277</v>
      </c>
      <c r="C62" s="6" t="str">
        <f>WorkOrderProductionScheduleRes!D64</f>
        <v>RET</v>
      </c>
      <c r="D62" s="6">
        <f>WorkOrderProductionScheduleRes!E64</f>
        <v>46164</v>
      </c>
      <c r="E62" s="5" t="str">
        <f>WorkOrderProductionScheduleRes!H64</f>
        <v>Stock</v>
      </c>
      <c r="F62" s="5" t="str">
        <f>WorkOrderProductionScheduleRes!I64</f>
        <v/>
      </c>
      <c r="G62" s="5" t="str">
        <f>WorkOrderProductionScheduleRes!J64</f>
        <v/>
      </c>
      <c r="H62" s="5" t="str">
        <f>WorkOrderProductionScheduleRes!K64</f>
        <v>RET-SS-24-44-CG</v>
      </c>
      <c r="I62" s="7" t="str">
        <f>WorkOrderProductionScheduleRes!L64</f>
        <v/>
      </c>
      <c r="J62" s="7">
        <f>WorkOrderProductionScheduleRes!N64</f>
        <v>1</v>
      </c>
    </row>
    <row r="63" spans="1:10" ht="33.75" customHeight="1">
      <c r="A63" s="5"/>
      <c r="B63" s="5" t="str">
        <f>WorkOrderProductionScheduleRes!B65</f>
        <v>WO12276</v>
      </c>
      <c r="C63" s="6" t="str">
        <f>WorkOrderProductionScheduleRes!D65</f>
        <v>RET</v>
      </c>
      <c r="D63" s="6">
        <f>WorkOrderProductionScheduleRes!E65</f>
        <v>46164</v>
      </c>
      <c r="E63" s="5" t="str">
        <f>WorkOrderProductionScheduleRes!H65</f>
        <v>Stock</v>
      </c>
      <c r="F63" s="5" t="str">
        <f>WorkOrderProductionScheduleRes!I65</f>
        <v/>
      </c>
      <c r="G63" s="5" t="str">
        <f>WorkOrderProductionScheduleRes!J65</f>
        <v/>
      </c>
      <c r="H63" s="5" t="str">
        <f>WorkOrderProductionScheduleRes!K65</f>
        <v>RET-SS-MID-CAP</v>
      </c>
      <c r="I63" s="7" t="str">
        <f>WorkOrderProductionScheduleRes!L65</f>
        <v/>
      </c>
      <c r="J63" s="7">
        <f>WorkOrderProductionScheduleRes!N65</f>
        <v>2</v>
      </c>
    </row>
    <row r="64" spans="1:10" ht="33.75" customHeight="1">
      <c r="A64" s="5"/>
      <c r="B64" s="5" t="str">
        <f>WorkOrderProductionScheduleRes!B66</f>
        <v>WO12275</v>
      </c>
      <c r="C64" s="6" t="str">
        <f>WorkOrderProductionScheduleRes!D66</f>
        <v>RET</v>
      </c>
      <c r="D64" s="6">
        <f>WorkOrderProductionScheduleRes!E66</f>
        <v>46164</v>
      </c>
      <c r="E64" s="5" t="str">
        <f>WorkOrderProductionScheduleRes!H66</f>
        <v>Stock</v>
      </c>
      <c r="F64" s="5" t="str">
        <f>WorkOrderProductionScheduleRes!I66</f>
        <v/>
      </c>
      <c r="G64" s="5" t="str">
        <f>WorkOrderProductionScheduleRes!J66</f>
        <v/>
      </c>
      <c r="H64" s="5" t="str">
        <f>WorkOrderProductionScheduleRes!K66</f>
        <v>RET-SS-6-28-CG</v>
      </c>
      <c r="I64" s="7" t="str">
        <f>WorkOrderProductionScheduleRes!L66</f>
        <v/>
      </c>
      <c r="J64" s="7">
        <f>WorkOrderProductionScheduleRes!N66</f>
        <v>2</v>
      </c>
    </row>
    <row r="65" spans="1:10" ht="33.75" customHeight="1">
      <c r="A65" s="5"/>
      <c r="B65" s="5" t="str">
        <f>WorkOrderProductionScheduleRes!B67</f>
        <v>WO12274</v>
      </c>
      <c r="C65" s="6" t="str">
        <f>WorkOrderProductionScheduleRes!D67</f>
        <v>RET</v>
      </c>
      <c r="D65" s="6">
        <f>WorkOrderProductionScheduleRes!E67</f>
        <v>46164</v>
      </c>
      <c r="E65" s="5" t="str">
        <f>WorkOrderProductionScheduleRes!H67</f>
        <v>Stock</v>
      </c>
      <c r="F65" s="5" t="str">
        <f>WorkOrderProductionScheduleRes!I67</f>
        <v/>
      </c>
      <c r="G65" s="5" t="str">
        <f>WorkOrderProductionScheduleRes!J67</f>
        <v/>
      </c>
      <c r="H65" s="5" t="str">
        <f>WorkOrderProductionScheduleRes!K67</f>
        <v>RET-SS-6-44-CG</v>
      </c>
      <c r="I65" s="7" t="str">
        <f>WorkOrderProductionScheduleRes!L67</f>
        <v/>
      </c>
      <c r="J65" s="7">
        <f>WorkOrderProductionScheduleRes!N67</f>
        <v>2</v>
      </c>
    </row>
    <row r="66" spans="1:10" ht="33.75" customHeight="1">
      <c r="A66" s="5"/>
      <c r="B66" s="5" t="str">
        <f>WorkOrderProductionScheduleRes!B68</f>
        <v>WO12273</v>
      </c>
      <c r="C66" s="6" t="str">
        <f>WorkOrderProductionScheduleRes!D68</f>
        <v>RET</v>
      </c>
      <c r="D66" s="6">
        <f>WorkOrderProductionScheduleRes!E68</f>
        <v>46164</v>
      </c>
      <c r="E66" s="5" t="str">
        <f>WorkOrderProductionScheduleRes!H68</f>
        <v>Stock</v>
      </c>
      <c r="F66" s="5" t="str">
        <f>WorkOrderProductionScheduleRes!I68</f>
        <v/>
      </c>
      <c r="G66" s="5" t="str">
        <f>WorkOrderProductionScheduleRes!J68</f>
        <v/>
      </c>
      <c r="H66" s="5" t="str">
        <f>WorkOrderProductionScheduleRes!K68</f>
        <v>RET-SS-24-44-CG</v>
      </c>
      <c r="I66" s="7" t="str">
        <f>WorkOrderProductionScheduleRes!L68</f>
        <v/>
      </c>
      <c r="J66" s="7">
        <f>WorkOrderProductionScheduleRes!N68</f>
        <v>1</v>
      </c>
    </row>
    <row r="67" spans="1:10" ht="33.75" customHeight="1">
      <c r="A67" s="5"/>
      <c r="B67" s="5" t="str">
        <f>WorkOrderProductionScheduleRes!B69</f>
        <v>WO12272</v>
      </c>
      <c r="C67" s="6" t="str">
        <f>WorkOrderProductionScheduleRes!D69</f>
        <v>RET</v>
      </c>
      <c r="D67" s="6">
        <f>WorkOrderProductionScheduleRes!E69</f>
        <v>46164</v>
      </c>
      <c r="E67" s="5" t="str">
        <f>WorkOrderProductionScheduleRes!H69</f>
        <v>Stock</v>
      </c>
      <c r="F67" s="5" t="str">
        <f>WorkOrderProductionScheduleRes!I69</f>
        <v/>
      </c>
      <c r="G67" s="5" t="str">
        <f>WorkOrderProductionScheduleRes!J69</f>
        <v/>
      </c>
      <c r="H67" s="5" t="str">
        <f>WorkOrderProductionScheduleRes!K69</f>
        <v>RET-SS-24-86D150R</v>
      </c>
      <c r="I67" s="7" t="str">
        <f>WorkOrderProductionScheduleRes!L69</f>
        <v/>
      </c>
      <c r="J67" s="7">
        <f>WorkOrderProductionScheduleRes!N69</f>
        <v>1</v>
      </c>
    </row>
    <row r="68" spans="1:10" ht="33.75" customHeight="1">
      <c r="A68" s="5"/>
      <c r="B68" s="5" t="str">
        <f>WorkOrderProductionScheduleRes!B70</f>
        <v>WO12271</v>
      </c>
      <c r="C68" s="6" t="str">
        <f>WorkOrderProductionScheduleRes!D70</f>
        <v>RET</v>
      </c>
      <c r="D68" s="6">
        <f>WorkOrderProductionScheduleRes!E70</f>
        <v>46164</v>
      </c>
      <c r="E68" s="5" t="str">
        <f>WorkOrderProductionScheduleRes!H70</f>
        <v>Stock</v>
      </c>
      <c r="F68" s="5" t="str">
        <f>WorkOrderProductionScheduleRes!I70</f>
        <v/>
      </c>
      <c r="G68" s="5" t="str">
        <f>WorkOrderProductionScheduleRes!J70</f>
        <v/>
      </c>
      <c r="H68" s="5" t="str">
        <f>WorkOrderProductionScheduleRes!K70</f>
        <v>RET-SS-24-86D150F-CG</v>
      </c>
      <c r="I68" s="7" t="str">
        <f>WorkOrderProductionScheduleRes!L70</f>
        <v/>
      </c>
      <c r="J68" s="7">
        <f>WorkOrderProductionScheduleRes!N70</f>
        <v>1</v>
      </c>
    </row>
    <row r="69" spans="1:10" ht="33.75" customHeight="1">
      <c r="A69" s="5"/>
      <c r="B69" s="5" t="str">
        <f>WorkOrderProductionScheduleRes!B71</f>
        <v>WO12270</v>
      </c>
      <c r="C69" s="6" t="str">
        <f>WorkOrderProductionScheduleRes!D71</f>
        <v>RET</v>
      </c>
      <c r="D69" s="6">
        <f>WorkOrderProductionScheduleRes!E71</f>
        <v>46164</v>
      </c>
      <c r="E69" s="5" t="str">
        <f>WorkOrderProductionScheduleRes!H71</f>
        <v>Stock</v>
      </c>
      <c r="F69" s="5" t="str">
        <f>WorkOrderProductionScheduleRes!I71</f>
        <v/>
      </c>
      <c r="G69" s="5" t="str">
        <f>WorkOrderProductionScheduleRes!J71</f>
        <v/>
      </c>
      <c r="H69" s="5" t="str">
        <f>WorkOrderProductionScheduleRes!K71</f>
        <v>RET-FORIX-PARCP</v>
      </c>
      <c r="I69" s="7" t="str">
        <f>WorkOrderProductionScheduleRes!L71</f>
        <v/>
      </c>
      <c r="J69" s="7">
        <f>WorkOrderProductionScheduleRes!N71</f>
        <v>1</v>
      </c>
    </row>
    <row r="70" spans="1:10" ht="33.75" customHeight="1">
      <c r="A70" s="5"/>
      <c r="B70" s="5" t="str">
        <f>WorkOrderProductionScheduleRes!B72</f>
        <v>WO12269</v>
      </c>
      <c r="C70" s="6" t="str">
        <f>WorkOrderProductionScheduleRes!D72</f>
        <v>RET</v>
      </c>
      <c r="D70" s="6">
        <f>WorkOrderProductionScheduleRes!E72</f>
        <v>46164</v>
      </c>
      <c r="E70" s="5" t="str">
        <f>WorkOrderProductionScheduleRes!H72</f>
        <v>Stock</v>
      </c>
      <c r="F70" s="5" t="str">
        <f>WorkOrderProductionScheduleRes!I72</f>
        <v/>
      </c>
      <c r="G70" s="5" t="str">
        <f>WorkOrderProductionScheduleRes!J72</f>
        <v/>
      </c>
      <c r="H70" s="5" t="str">
        <f>WorkOrderProductionScheduleRes!K72</f>
        <v>RET-FORIX-PAR-BC</v>
      </c>
      <c r="I70" s="7" t="str">
        <f>WorkOrderProductionScheduleRes!L72</f>
        <v/>
      </c>
      <c r="J70" s="7">
        <f>WorkOrderProductionScheduleRes!N72</f>
        <v>1</v>
      </c>
    </row>
    <row r="71" spans="1:10" ht="33.75" customHeight="1">
      <c r="A71" s="5"/>
      <c r="B71" s="5" t="str">
        <f>WorkOrderProductionScheduleRes!B73</f>
        <v>WO12268</v>
      </c>
      <c r="C71" s="6" t="str">
        <f>WorkOrderProductionScheduleRes!D73</f>
        <v>RET</v>
      </c>
      <c r="D71" s="6">
        <f>WorkOrderProductionScheduleRes!E73</f>
        <v>46164</v>
      </c>
      <c r="E71" s="5" t="str">
        <f>WorkOrderProductionScheduleRes!H73</f>
        <v>Stock</v>
      </c>
      <c r="F71" s="5" t="str">
        <f>WorkOrderProductionScheduleRes!I73</f>
        <v/>
      </c>
      <c r="G71" s="5" t="str">
        <f>WorkOrderProductionScheduleRes!J73</f>
        <v/>
      </c>
      <c r="H71" s="5" t="str">
        <f>WorkOrderProductionScheduleRes!K73</f>
        <v>RET-FORIX-END-BC</v>
      </c>
      <c r="I71" s="7" t="str">
        <f>WorkOrderProductionScheduleRes!L73</f>
        <v/>
      </c>
      <c r="J71" s="7">
        <f>WorkOrderProductionScheduleRes!N73</f>
        <v>1</v>
      </c>
    </row>
    <row r="72" spans="1:10" ht="33.75" customHeight="1">
      <c r="A72" s="5"/>
      <c r="B72" s="5" t="str">
        <f>WorkOrderProductionScheduleRes!B74</f>
        <v>WO12267</v>
      </c>
      <c r="C72" s="6" t="str">
        <f>WorkOrderProductionScheduleRes!D74</f>
        <v>RET</v>
      </c>
      <c r="D72" s="6">
        <f>WorkOrderProductionScheduleRes!E74</f>
        <v>46164</v>
      </c>
      <c r="E72" s="5" t="str">
        <f>WorkOrderProductionScheduleRes!H74</f>
        <v>Stock</v>
      </c>
      <c r="F72" s="5" t="str">
        <f>WorkOrderProductionScheduleRes!I74</f>
        <v/>
      </c>
      <c r="G72" s="5" t="str">
        <f>WorkOrderProductionScheduleRes!J74</f>
        <v/>
      </c>
      <c r="H72" s="5" t="str">
        <f>WorkOrderProductionScheduleRes!K74</f>
        <v>RET-FORIX-CNR-BC</v>
      </c>
      <c r="I72" s="7" t="str">
        <f>WorkOrderProductionScheduleRes!L74</f>
        <v/>
      </c>
      <c r="J72" s="7">
        <f>WorkOrderProductionScheduleRes!N74</f>
        <v>1</v>
      </c>
    </row>
    <row r="73" spans="1:10" ht="33.75" customHeight="1">
      <c r="A73" s="5"/>
      <c r="B73" s="5" t="str">
        <f>WorkOrderProductionScheduleRes!B75</f>
        <v>WO12266</v>
      </c>
      <c r="C73" s="6" t="str">
        <f>WorkOrderProductionScheduleRes!D75</f>
        <v>RET</v>
      </c>
      <c r="D73" s="6">
        <f>WorkOrderProductionScheduleRes!E75</f>
        <v>46164</v>
      </c>
      <c r="E73" s="5" t="str">
        <f>WorkOrderProductionScheduleRes!H75</f>
        <v>Stock</v>
      </c>
      <c r="F73" s="5" t="str">
        <f>WorkOrderProductionScheduleRes!I75</f>
        <v/>
      </c>
      <c r="G73" s="5" t="str">
        <f>WorkOrderProductionScheduleRes!J75</f>
        <v/>
      </c>
      <c r="H73" s="5" t="str">
        <f>WorkOrderProductionScheduleRes!K75</f>
        <v>RET-FORIX-48-BC</v>
      </c>
      <c r="I73" s="7" t="str">
        <f>WorkOrderProductionScheduleRes!L75</f>
        <v/>
      </c>
      <c r="J73" s="7">
        <f>WorkOrderProductionScheduleRes!N75</f>
        <v>5</v>
      </c>
    </row>
    <row r="74" spans="1:10" ht="33.75" customHeight="1">
      <c r="A74" s="5"/>
      <c r="B74" s="5" t="str">
        <f>WorkOrderProductionScheduleRes!B76</f>
        <v>WO12265</v>
      </c>
      <c r="C74" s="6" t="str">
        <f>WorkOrderProductionScheduleRes!D76</f>
        <v>RET</v>
      </c>
      <c r="D74" s="6">
        <f>WorkOrderProductionScheduleRes!E76</f>
        <v>46164</v>
      </c>
      <c r="E74" s="5" t="str">
        <f>WorkOrderProductionScheduleRes!H76</f>
        <v>Stock</v>
      </c>
      <c r="F74" s="5" t="str">
        <f>WorkOrderProductionScheduleRes!I76</f>
        <v/>
      </c>
      <c r="G74" s="5" t="str">
        <f>WorkOrderProductionScheduleRes!J76</f>
        <v/>
      </c>
      <c r="H74" s="5" t="str">
        <f>WorkOrderProductionScheduleRes!K76</f>
        <v>RET-FORIX-36-BC</v>
      </c>
      <c r="I74" s="7" t="str">
        <f>WorkOrderProductionScheduleRes!L76</f>
        <v/>
      </c>
      <c r="J74" s="7">
        <f>WorkOrderProductionScheduleRes!N76</f>
        <v>4</v>
      </c>
    </row>
    <row r="75" spans="1:10" ht="33.75" customHeight="1">
      <c r="A75" s="5"/>
      <c r="B75" s="5" t="str">
        <f>WorkOrderProductionScheduleRes!B77</f>
        <v>WO12264</v>
      </c>
      <c r="C75" s="6" t="str">
        <f>WorkOrderProductionScheduleRes!D77</f>
        <v>RET</v>
      </c>
      <c r="D75" s="6">
        <f>WorkOrderProductionScheduleRes!E77</f>
        <v>46164</v>
      </c>
      <c r="E75" s="5" t="str">
        <f>WorkOrderProductionScheduleRes!H77</f>
        <v>Stock</v>
      </c>
      <c r="F75" s="5" t="str">
        <f>WorkOrderProductionScheduleRes!I77</f>
        <v/>
      </c>
      <c r="G75" s="5" t="str">
        <f>WorkOrderProductionScheduleRes!J77</f>
        <v/>
      </c>
      <c r="H75" s="5" t="str">
        <f>WorkOrderProductionScheduleRes!K77</f>
        <v>RET-FORIX-30-BC</v>
      </c>
      <c r="I75" s="7" t="str">
        <f>WorkOrderProductionScheduleRes!L77</f>
        <v/>
      </c>
      <c r="J75" s="7">
        <f>WorkOrderProductionScheduleRes!N77</f>
        <v>5</v>
      </c>
    </row>
    <row r="76" spans="1:10" ht="33.75" customHeight="1">
      <c r="A76" s="5"/>
      <c r="B76" s="5" t="str">
        <f>WorkOrderProductionScheduleRes!B78</f>
        <v>WO12187</v>
      </c>
      <c r="C76" s="6" t="str">
        <f>WorkOrderProductionScheduleRes!D78</f>
        <v>RET</v>
      </c>
      <c r="D76" s="6">
        <f>WorkOrderProductionScheduleRes!E78</f>
        <v>46164</v>
      </c>
      <c r="E76" s="5" t="str">
        <f>WorkOrderProductionScheduleRes!H78</f>
        <v>Stock</v>
      </c>
      <c r="F76" s="5" t="str">
        <f>WorkOrderProductionScheduleRes!I78</f>
        <v/>
      </c>
      <c r="G76" s="5" t="str">
        <f>WorkOrderProductionScheduleRes!J78</f>
        <v/>
      </c>
      <c r="H76" s="5" t="str">
        <f>WorkOrderProductionScheduleRes!K78</f>
        <v>RET-FORIX-48-BC</v>
      </c>
      <c r="I76" s="7" t="str">
        <f>WorkOrderProductionScheduleRes!L78</f>
        <v/>
      </c>
      <c r="J76" s="7">
        <f>WorkOrderProductionScheduleRes!N78</f>
        <v>5</v>
      </c>
    </row>
    <row r="77" spans="1:10" ht="33.75" customHeight="1">
      <c r="A77" s="5"/>
      <c r="B77" s="5" t="str">
        <f>WorkOrderProductionScheduleRes!B79</f>
        <v>WO11785</v>
      </c>
      <c r="C77" s="6" t="str">
        <f>WorkOrderProductionScheduleRes!D79</f>
        <v>Secondary Activity</v>
      </c>
      <c r="D77" s="6">
        <f>WorkOrderProductionScheduleRes!E79</f>
        <v>46164</v>
      </c>
      <c r="E77" s="5" t="str">
        <f>WorkOrderProductionScheduleRes!H79</f>
        <v>Contech Engineering Solutions</v>
      </c>
      <c r="F77" s="5" t="str">
        <f>WorkOrderProductionScheduleRes!I79</f>
        <v>Sales Order #26-2324</v>
      </c>
      <c r="G77" s="5" t="str">
        <f>WorkOrderProductionScheduleRes!J79</f>
        <v>10-CS-8</v>
      </c>
      <c r="H77" s="5" t="str">
        <f>WorkOrderProductionScheduleRes!K79</f>
        <v>PSASSEMBLY</v>
      </c>
      <c r="I77" s="7" t="str">
        <f>WorkOrderProductionScheduleRes!L79</f>
        <v>ASSEMBLY REQUIRED</v>
      </c>
      <c r="J77" s="7">
        <f>WorkOrderProductionScheduleRes!N79</f>
        <v>1</v>
      </c>
    </row>
    <row r="78" spans="1:10" ht="33.75" customHeight="1">
      <c r="A78" s="5"/>
      <c r="B78" s="5" t="str">
        <f>WorkOrderProductionScheduleRes!B80</f>
        <v>WO10460</v>
      </c>
      <c r="C78" s="6" t="str">
        <f>WorkOrderProductionScheduleRes!D80</f>
        <v>Secondary Activity</v>
      </c>
      <c r="D78" s="6">
        <f>WorkOrderProductionScheduleRes!E80</f>
        <v>46164</v>
      </c>
      <c r="E78" s="5" t="str">
        <f>WorkOrderProductionScheduleRes!H80</f>
        <v>Contech Engineering Solutions</v>
      </c>
      <c r="F78" s="5" t="str">
        <f>WorkOrderProductionScheduleRes!I80</f>
        <v>Sales Order #26-2037</v>
      </c>
      <c r="G78" s="5" t="str">
        <f>WorkOrderProductionScheduleRes!J80</f>
        <v>20-CS-8</v>
      </c>
      <c r="H78" s="5" t="str">
        <f>WorkOrderProductionScheduleRes!K80</f>
        <v>PSASSEMBLY</v>
      </c>
      <c r="I78" s="7" t="str">
        <f>WorkOrderProductionScheduleRes!L80</f>
        <v>ASSEMBLY REQUIRED</v>
      </c>
      <c r="J78" s="7">
        <f>WorkOrderProductionScheduleRes!N80</f>
        <v>1</v>
      </c>
    </row>
    <row r="79" spans="1:10" ht="33.75" customHeight="1">
      <c r="A79" s="5"/>
      <c r="B79" s="5" t="str">
        <f>WorkOrderProductionScheduleRes!B55</f>
        <v>WO12288</v>
      </c>
      <c r="C79" s="6" t="str">
        <f>WorkOrderProductionScheduleRes!D55</f>
        <v>GR</v>
      </c>
      <c r="D79" s="6">
        <f>WorkOrderProductionScheduleRes!E55</f>
        <v>46164</v>
      </c>
      <c r="E79" s="5" t="str">
        <f>WorkOrderProductionScheduleRes!H55</f>
        <v>Stock</v>
      </c>
      <c r="F79" s="5" t="str">
        <f>WorkOrderProductionScheduleRes!I55</f>
        <v/>
      </c>
      <c r="G79" s="5" t="str">
        <f>WorkOrderProductionScheduleRes!J55</f>
        <v/>
      </c>
      <c r="H79" s="5" t="str">
        <f>WorkOrderProductionScheduleRes!K55</f>
        <v>GR24x24x6x3</v>
      </c>
      <c r="I79" s="7" t="str">
        <f>WorkOrderProductionScheduleRes!L55</f>
        <v/>
      </c>
      <c r="J79" s="7">
        <f>WorkOrderProductionScheduleRes!N55</f>
        <v>4</v>
      </c>
    </row>
    <row r="80" spans="1:10" ht="33.75" customHeight="1">
      <c r="A80" s="5"/>
      <c r="B80" s="5" t="str">
        <f>WorkOrderProductionScheduleRes!B35</f>
        <v>WO11709</v>
      </c>
      <c r="C80" s="6" t="str">
        <f>WorkOrderProductionScheduleRes!D35</f>
        <v>BC</v>
      </c>
      <c r="D80" s="6">
        <f>WorkOrderProductionScheduleRes!E35</f>
        <v>46164</v>
      </c>
      <c r="E80" s="5" t="str">
        <f>WorkOrderProductionScheduleRes!H35</f>
        <v>Bowen Engineering Corporation</v>
      </c>
      <c r="F80" s="5" t="str">
        <f>WorkOrderProductionScheduleRes!I35</f>
        <v>Sales Order #25-2073P3</v>
      </c>
      <c r="G80" s="5" t="str">
        <f>WorkOrderProductionScheduleRes!J35</f>
        <v>BC 4 x 2 (PC 5)</v>
      </c>
      <c r="H80" s="5" t="str">
        <f>WorkOrderProductionScheduleRes!K35</f>
        <v>BC048024-08WLF</v>
      </c>
      <c r="I80" s="7" t="str">
        <f>WorkOrderProductionScheduleRes!L35</f>
        <v>48" x 24" - BOX CULVERT (08W/08F/08T) No Haunch G/T - 69"</v>
      </c>
      <c r="J80" s="7">
        <f>WorkOrderProductionScheduleRes!N35</f>
        <v>1</v>
      </c>
    </row>
    <row r="81" spans="1:10" ht="33.75" customHeight="1">
      <c r="A81" s="5"/>
      <c r="B81" s="5" t="str">
        <f>WorkOrderProductionScheduleRes!B81</f>
        <v>WO12201</v>
      </c>
      <c r="C81" s="6" t="str">
        <f>WorkOrderProductionScheduleRes!D81</f>
        <v>Symon</v>
      </c>
      <c r="D81" s="6">
        <f>WorkOrderProductionScheduleRes!E81</f>
        <v>46164</v>
      </c>
      <c r="E81" s="5" t="str">
        <f>WorkOrderProductionScheduleRes!H81</f>
        <v>Dan Cristiani Excavating Co. Inc.</v>
      </c>
      <c r="F81" s="5" t="str">
        <f>WorkOrderProductionScheduleRes!I81</f>
        <v>Sales Order #25-4299P6</v>
      </c>
      <c r="G81" s="5" t="str">
        <f>WorkOrderProductionScheduleRes!J81</f>
        <v>E1</v>
      </c>
      <c r="H81" s="5" t="str">
        <f>WorkOrderProductionScheduleRes!K81</f>
        <v>BX3660-08BAVF</v>
      </c>
      <c r="I81" s="7" t="str">
        <f>WorkOrderProductionScheduleRes!L81</f>
        <v>36" x 60" - BOX BASE 8inW- 8inF- Variable Ht F/n - 27"</v>
      </c>
      <c r="J81" s="7">
        <f>WorkOrderProductionScheduleRes!N81</f>
        <v>1</v>
      </c>
    </row>
    <row r="82" spans="1:10" ht="33.75" customHeight="1">
      <c r="A82" s="5"/>
      <c r="B82" s="5" t="str">
        <f>WorkOrderProductionScheduleRes!B82</f>
        <v>WO12200</v>
      </c>
      <c r="C82" s="6" t="str">
        <f>WorkOrderProductionScheduleRes!D82</f>
        <v>Symon</v>
      </c>
      <c r="D82" s="6">
        <f>WorkOrderProductionScheduleRes!E82</f>
        <v>46164</v>
      </c>
      <c r="E82" s="5" t="str">
        <f>WorkOrderProductionScheduleRes!H82</f>
        <v>Dan Cristiani Excavating Co. Inc.</v>
      </c>
      <c r="F82" s="5" t="str">
        <f>WorkOrderProductionScheduleRes!I82</f>
        <v>Sales Order #25-4299P6</v>
      </c>
      <c r="G82" s="5" t="str">
        <f>WorkOrderProductionScheduleRes!J82</f>
        <v>E1</v>
      </c>
      <c r="H82" s="5" t="str">
        <f>WorkOrderProductionScheduleRes!K82</f>
        <v>BX036060-08LD08-S</v>
      </c>
      <c r="I82" s="7" t="str">
        <f>WorkOrderProductionScheduleRes!L82</f>
        <v>36" x 60" - CB FLAT TOP 8"W w/24"x24" HOLE F/F - 6"</v>
      </c>
      <c r="J82" s="7">
        <f>WorkOrderProductionScheduleRes!N82</f>
        <v>1</v>
      </c>
    </row>
    <row r="83" spans="1:10" ht="33.75" customHeight="1">
      <c r="A83" s="5"/>
      <c r="B83" s="5" t="str">
        <f>WorkOrderProductionScheduleRes!B83</f>
        <v>WO11552</v>
      </c>
      <c r="C83" s="6" t="str">
        <f>WorkOrderProductionScheduleRes!D83</f>
        <v>Symon</v>
      </c>
      <c r="D83" s="6">
        <f>WorkOrderProductionScheduleRes!E83</f>
        <v>46164</v>
      </c>
      <c r="E83" s="5" t="str">
        <f>WorkOrderProductionScheduleRes!H83</f>
        <v>Endesol, Inc.</v>
      </c>
      <c r="F83" s="5" t="str">
        <f>WorkOrderProductionScheduleRes!I83</f>
        <v>Sales Order #26-1618</v>
      </c>
      <c r="G83" s="5" t="str">
        <f>WorkOrderProductionScheduleRes!J83</f>
        <v>4-61618 2</v>
      </c>
      <c r="H83" s="5" t="str">
        <f>WorkOrderProductionScheduleRes!K83</f>
        <v>BX4860-04W08F-BAVF</v>
      </c>
      <c r="I83" s="7" t="str">
        <f>WorkOrderProductionScheduleRes!L83</f>
        <v>48" x 60" - BOX BASE 4inW- 8inF- Variable Ht F/n - 26"</v>
      </c>
      <c r="J83" s="7">
        <f>WorkOrderProductionScheduleRes!N83</f>
        <v>1</v>
      </c>
    </row>
    <row r="84" spans="1:10" ht="33.75" customHeight="1">
      <c r="A84" s="5"/>
      <c r="B84" s="5" t="str">
        <f>WorkOrderProductionScheduleRes!B84</f>
        <v>WO11533</v>
      </c>
      <c r="C84" s="6" t="str">
        <f>WorkOrderProductionScheduleRes!D84</f>
        <v>Symon</v>
      </c>
      <c r="D84" s="6">
        <f>WorkOrderProductionScheduleRes!E84</f>
        <v>46164</v>
      </c>
      <c r="E84" s="5" t="str">
        <f>WorkOrderProductionScheduleRes!H84</f>
        <v>Frederick &amp; May Construction Co.</v>
      </c>
      <c r="F84" s="5" t="str">
        <f>WorkOrderProductionScheduleRes!I84</f>
        <v>Sales Order #24-4171</v>
      </c>
      <c r="G84" s="5" t="str">
        <f>WorkOrderProductionScheduleRes!J84</f>
        <v>METER VAULT - 11</v>
      </c>
      <c r="H84" s="5" t="str">
        <f>WorkOrderProductionScheduleRes!K84</f>
        <v>BX4884-06BAVF-FLAT</v>
      </c>
      <c r="I84" s="7" t="str">
        <f>WorkOrderProductionScheduleRes!L84</f>
        <v>48" x 84" - BOX BASE 6inW- 6inF- Variable Ht - 54"</v>
      </c>
      <c r="J84" s="7">
        <f>WorkOrderProductionScheduleRes!N84</f>
        <v>1</v>
      </c>
    </row>
    <row r="85" spans="1:10" ht="33.75" customHeight="1">
      <c r="A85" s="5"/>
      <c r="B85" s="5" t="str">
        <f>WorkOrderProductionScheduleRes!B85</f>
        <v>WO11532</v>
      </c>
      <c r="C85" s="6" t="str">
        <f>WorkOrderProductionScheduleRes!D85</f>
        <v>Symon</v>
      </c>
      <c r="D85" s="6">
        <f>WorkOrderProductionScheduleRes!E85</f>
        <v>46164</v>
      </c>
      <c r="E85" s="5" t="str">
        <f>WorkOrderProductionScheduleRes!H85</f>
        <v>Frederick &amp; May Construction Co.</v>
      </c>
      <c r="F85" s="5" t="str">
        <f>WorkOrderProductionScheduleRes!I85</f>
        <v>Sales Order #24-4171</v>
      </c>
      <c r="G85" s="5" t="str">
        <f>WorkOrderProductionScheduleRes!J85</f>
        <v>METER VAULT - 11</v>
      </c>
      <c r="H85" s="5" t="str">
        <f>WorkOrderProductionScheduleRes!K85</f>
        <v>BX4884-06LD08-SP</v>
      </c>
      <c r="I85" s="7" t="str">
        <f>WorkOrderProductionScheduleRes!L85</f>
        <v>48" x 84" - CB FLAT TOP 6"W w/36"x60" HATCH - 8"</v>
      </c>
      <c r="J85" s="7">
        <f>WorkOrderProductionScheduleRes!N85</f>
        <v>1</v>
      </c>
    </row>
    <row r="86" spans="1:10" ht="33.75" customHeight="1">
      <c r="A86" s="5"/>
      <c r="B86" s="5" t="str">
        <f>WorkOrderProductionScheduleRes!B88</f>
        <v>WO11523</v>
      </c>
      <c r="C86" s="6" t="str">
        <f>WorkOrderProductionScheduleRes!D88</f>
        <v>Symon</v>
      </c>
      <c r="D86" s="6">
        <f>WorkOrderProductionScheduleRes!E88</f>
        <v>46164</v>
      </c>
      <c r="E86" s="5" t="str">
        <f>WorkOrderProductionScheduleRes!H88</f>
        <v>Frederick &amp; May Construction Co.</v>
      </c>
      <c r="F86" s="5" t="str">
        <f>WorkOrderProductionScheduleRes!I88</f>
        <v>Sales Order #24-4171</v>
      </c>
      <c r="G86" s="5" t="str">
        <f>WorkOrderProductionScheduleRes!J88</f>
        <v>METER VAULT - 10</v>
      </c>
      <c r="H86" s="5" t="str">
        <f>WorkOrderProductionScheduleRes!K88</f>
        <v>BX4884-06BAVF-FLAT</v>
      </c>
      <c r="I86" s="7" t="str">
        <f>WorkOrderProductionScheduleRes!L88</f>
        <v>48" x 84" - BOX BASE 6inW- 6inF- Variable Ht - 54"</v>
      </c>
      <c r="J86" s="7">
        <f>WorkOrderProductionScheduleRes!N88</f>
        <v>1</v>
      </c>
    </row>
    <row r="87" spans="1:10" ht="33.75" customHeight="1">
      <c r="A87" s="5"/>
      <c r="B87" s="5" t="str">
        <f>WorkOrderProductionScheduleRes!B89</f>
        <v>WO11521</v>
      </c>
      <c r="C87" s="6" t="str">
        <f>WorkOrderProductionScheduleRes!D89</f>
        <v>Symon</v>
      </c>
      <c r="D87" s="6">
        <f>WorkOrderProductionScheduleRes!E89</f>
        <v>46164</v>
      </c>
      <c r="E87" s="5" t="str">
        <f>WorkOrderProductionScheduleRes!H89</f>
        <v>Frederick &amp; May Construction Co.</v>
      </c>
      <c r="F87" s="5" t="str">
        <f>WorkOrderProductionScheduleRes!I89</f>
        <v>Sales Order #24-4171</v>
      </c>
      <c r="G87" s="5" t="str">
        <f>WorkOrderProductionScheduleRes!J89</f>
        <v>METER VAULT - 9</v>
      </c>
      <c r="H87" s="5" t="str">
        <f>WorkOrderProductionScheduleRes!K89</f>
        <v>BX4884-06BAVF-FLAT</v>
      </c>
      <c r="I87" s="7" t="str">
        <f>WorkOrderProductionScheduleRes!L89</f>
        <v>48" x 84" - BOX BASE 6inW- 6inF- Variable Ht - 54"</v>
      </c>
      <c r="J87" s="7">
        <f>WorkOrderProductionScheduleRes!N89</f>
        <v>1</v>
      </c>
    </row>
    <row r="88" spans="1:10" ht="33.75" customHeight="1">
      <c r="A88" s="5"/>
      <c r="B88" s="5" t="str">
        <f>WorkOrderProductionScheduleRes!B86</f>
        <v>WO11531</v>
      </c>
      <c r="C88" s="6" t="str">
        <f>WorkOrderProductionScheduleRes!D86</f>
        <v>Symon</v>
      </c>
      <c r="D88" s="6">
        <f>WorkOrderProductionScheduleRes!E86</f>
        <v>46164</v>
      </c>
      <c r="E88" s="5" t="str">
        <f>WorkOrderProductionScheduleRes!H86</f>
        <v>Frederick &amp; May Construction Co.</v>
      </c>
      <c r="F88" s="5" t="str">
        <f>WorkOrderProductionScheduleRes!I86</f>
        <v>Sales Order #24-4171</v>
      </c>
      <c r="G88" s="5" t="str">
        <f>WorkOrderProductionScheduleRes!J86</f>
        <v>METER VAULT - 8</v>
      </c>
      <c r="H88" s="5" t="str">
        <f>WorkOrderProductionScheduleRes!K86</f>
        <v>Secondary Pour</v>
      </c>
      <c r="I88" s="7" t="str">
        <f>WorkOrderProductionScheduleRes!L86</f>
        <v>SECONDARY POUR - Walls</v>
      </c>
      <c r="J88" s="7">
        <f>WorkOrderProductionScheduleRes!N86</f>
        <v>1</v>
      </c>
    </row>
    <row r="89" spans="1:10" ht="33.75" customHeight="1">
      <c r="A89" s="5"/>
      <c r="B89" s="5" t="str">
        <f>WorkOrderProductionScheduleRes!B87</f>
        <v>WO11528</v>
      </c>
      <c r="C89" s="6" t="str">
        <f>WorkOrderProductionScheduleRes!D87</f>
        <v>Symon</v>
      </c>
      <c r="D89" s="6">
        <f>WorkOrderProductionScheduleRes!E87</f>
        <v>46164</v>
      </c>
      <c r="E89" s="5" t="str">
        <f>WorkOrderProductionScheduleRes!H87</f>
        <v>Frederick &amp; May Construction Co.</v>
      </c>
      <c r="F89" s="5" t="str">
        <f>WorkOrderProductionScheduleRes!I87</f>
        <v>Sales Order #24-4171</v>
      </c>
      <c r="G89" s="5" t="str">
        <f>WorkOrderProductionScheduleRes!J87</f>
        <v>METER VAULT - 7</v>
      </c>
      <c r="H89" s="5" t="str">
        <f>WorkOrderProductionScheduleRes!K87</f>
        <v>Secondary Pour</v>
      </c>
      <c r="I89" s="7" t="str">
        <f>WorkOrderProductionScheduleRes!L87</f>
        <v>SECONDARY POUR - Walls</v>
      </c>
      <c r="J89" s="7">
        <f>WorkOrderProductionScheduleRes!N87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opLeftCell="D20" zoomScaleNormal="100" workbookViewId="0">
      <selection activeCell="O50" sqref="O50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43.83203125" customWidth="1"/>
    <col min="13" max="13" width="5.5" customWidth="1"/>
    <col min="14" max="14" width="3.8320312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46164</v>
      </c>
      <c r="F2" s="9">
        <v>46169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7</v>
      </c>
      <c r="N2">
        <v>1</v>
      </c>
      <c r="O2" t="s">
        <v>30</v>
      </c>
      <c r="P2" t="s">
        <v>31</v>
      </c>
      <c r="Q2" t="s">
        <v>32</v>
      </c>
    </row>
    <row r="3" spans="1:19">
      <c r="A3" t="s">
        <v>33</v>
      </c>
      <c r="B3" t="s">
        <v>34</v>
      </c>
      <c r="C3" t="s">
        <v>23</v>
      </c>
      <c r="D3" t="s">
        <v>24</v>
      </c>
      <c r="E3" s="9">
        <v>46164</v>
      </c>
      <c r="F3" s="9">
        <v>46169</v>
      </c>
      <c r="G3" t="s">
        <v>24</v>
      </c>
      <c r="H3" t="s">
        <v>25</v>
      </c>
      <c r="I3" t="s">
        <v>26</v>
      </c>
      <c r="J3" t="s">
        <v>35</v>
      </c>
      <c r="K3" t="s">
        <v>36</v>
      </c>
      <c r="L3" t="s">
        <v>37</v>
      </c>
      <c r="M3">
        <v>8</v>
      </c>
      <c r="N3">
        <v>1</v>
      </c>
      <c r="O3" t="s">
        <v>38</v>
      </c>
      <c r="P3" t="s">
        <v>39</v>
      </c>
      <c r="Q3" t="s">
        <v>40</v>
      </c>
    </row>
    <row r="4" spans="1:19">
      <c r="A4" t="s">
        <v>41</v>
      </c>
      <c r="B4" t="s">
        <v>42</v>
      </c>
      <c r="C4" t="s">
        <v>23</v>
      </c>
      <c r="D4" t="s">
        <v>1</v>
      </c>
      <c r="E4" s="9">
        <v>46164</v>
      </c>
      <c r="F4" s="9">
        <v>46169</v>
      </c>
      <c r="G4" t="s">
        <v>1</v>
      </c>
      <c r="H4" t="s">
        <v>43</v>
      </c>
      <c r="I4" t="s">
        <v>44</v>
      </c>
      <c r="J4" t="s">
        <v>45</v>
      </c>
      <c r="K4" t="s">
        <v>46</v>
      </c>
      <c r="L4" t="s">
        <v>47</v>
      </c>
      <c r="M4">
        <v>0.34372000000000003</v>
      </c>
      <c r="N4">
        <v>1</v>
      </c>
      <c r="O4" t="s">
        <v>48</v>
      </c>
      <c r="P4" t="s">
        <v>49</v>
      </c>
      <c r="Q4" t="s">
        <v>50</v>
      </c>
    </row>
    <row r="5" spans="1:19">
      <c r="A5" t="s">
        <v>41</v>
      </c>
      <c r="B5" t="s">
        <v>51</v>
      </c>
      <c r="C5" t="s">
        <v>23</v>
      </c>
      <c r="D5" t="s">
        <v>1</v>
      </c>
      <c r="E5" s="9">
        <v>46164</v>
      </c>
      <c r="F5" s="9">
        <v>46169</v>
      </c>
      <c r="G5" t="s">
        <v>1</v>
      </c>
      <c r="H5" t="s">
        <v>43</v>
      </c>
      <c r="I5" t="s">
        <v>44</v>
      </c>
      <c r="J5" t="s">
        <v>45</v>
      </c>
      <c r="K5" t="s">
        <v>52</v>
      </c>
      <c r="L5" t="s">
        <v>53</v>
      </c>
      <c r="M5">
        <v>1.00301</v>
      </c>
      <c r="N5">
        <v>1</v>
      </c>
      <c r="O5" t="s">
        <v>54</v>
      </c>
      <c r="P5" t="s">
        <v>55</v>
      </c>
      <c r="Q5" t="s">
        <v>50</v>
      </c>
    </row>
    <row r="6" spans="1:19">
      <c r="A6" t="s">
        <v>56</v>
      </c>
      <c r="B6" t="s">
        <v>57</v>
      </c>
      <c r="C6" t="s">
        <v>23</v>
      </c>
      <c r="D6" t="s">
        <v>1</v>
      </c>
      <c r="E6" s="9">
        <v>46164</v>
      </c>
      <c r="F6" s="9">
        <v>46169</v>
      </c>
      <c r="G6" t="s">
        <v>1</v>
      </c>
      <c r="H6" t="s">
        <v>58</v>
      </c>
      <c r="I6" t="s">
        <v>59</v>
      </c>
      <c r="J6" t="s">
        <v>60</v>
      </c>
      <c r="K6" t="s">
        <v>61</v>
      </c>
      <c r="L6" t="s">
        <v>62</v>
      </c>
      <c r="M6">
        <v>0.31156</v>
      </c>
      <c r="N6">
        <v>1</v>
      </c>
      <c r="O6" t="s">
        <v>63</v>
      </c>
      <c r="P6" t="s">
        <v>64</v>
      </c>
      <c r="Q6" t="s">
        <v>65</v>
      </c>
    </row>
    <row r="7" spans="1:19">
      <c r="A7" t="s">
        <v>66</v>
      </c>
      <c r="B7" t="s">
        <v>67</v>
      </c>
      <c r="C7" t="s">
        <v>23</v>
      </c>
      <c r="D7" t="s">
        <v>1</v>
      </c>
      <c r="E7" s="9">
        <v>46164</v>
      </c>
      <c r="F7" s="9">
        <v>46169</v>
      </c>
      <c r="G7" t="s">
        <v>1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>
        <v>1.01508</v>
      </c>
      <c r="N7">
        <v>1</v>
      </c>
      <c r="O7" t="s">
        <v>73</v>
      </c>
      <c r="P7" t="s">
        <v>74</v>
      </c>
      <c r="Q7" t="s">
        <v>75</v>
      </c>
    </row>
    <row r="8" spans="1:19">
      <c r="A8" t="s">
        <v>76</v>
      </c>
      <c r="B8" t="s">
        <v>77</v>
      </c>
      <c r="C8" t="s">
        <v>23</v>
      </c>
      <c r="D8" t="s">
        <v>1</v>
      </c>
      <c r="E8" s="9">
        <v>46164</v>
      </c>
      <c r="F8" s="9">
        <v>46170</v>
      </c>
      <c r="G8" t="s">
        <v>1</v>
      </c>
      <c r="H8" t="s">
        <v>68</v>
      </c>
      <c r="I8" t="s">
        <v>69</v>
      </c>
      <c r="J8" t="s">
        <v>78</v>
      </c>
      <c r="K8" t="s">
        <v>79</v>
      </c>
      <c r="L8" t="s">
        <v>80</v>
      </c>
      <c r="M8">
        <v>0.77185999999999999</v>
      </c>
      <c r="N8">
        <v>1</v>
      </c>
      <c r="O8" t="s">
        <v>81</v>
      </c>
      <c r="P8" t="s">
        <v>82</v>
      </c>
      <c r="Q8" t="s">
        <v>83</v>
      </c>
    </row>
    <row r="9" spans="1:19">
      <c r="A9" t="s">
        <v>21</v>
      </c>
      <c r="B9" t="s">
        <v>84</v>
      </c>
      <c r="C9" t="s">
        <v>23</v>
      </c>
      <c r="D9" t="s">
        <v>1</v>
      </c>
      <c r="E9" s="9">
        <v>46164</v>
      </c>
      <c r="F9" s="9">
        <v>46168</v>
      </c>
      <c r="G9" t="s">
        <v>1</v>
      </c>
      <c r="H9" t="s">
        <v>85</v>
      </c>
      <c r="I9" t="s">
        <v>86</v>
      </c>
      <c r="J9" t="s">
        <v>87</v>
      </c>
      <c r="K9" t="s">
        <v>88</v>
      </c>
      <c r="L9" t="s">
        <v>89</v>
      </c>
      <c r="M9">
        <v>1.5</v>
      </c>
      <c r="N9">
        <v>1</v>
      </c>
      <c r="O9" t="s">
        <v>90</v>
      </c>
      <c r="P9" t="s">
        <v>91</v>
      </c>
      <c r="Q9" t="s">
        <v>92</v>
      </c>
    </row>
    <row r="10" spans="1:19">
      <c r="A10" t="s">
        <v>93</v>
      </c>
      <c r="B10" t="s">
        <v>94</v>
      </c>
      <c r="C10" t="s">
        <v>23</v>
      </c>
      <c r="D10" t="s">
        <v>1</v>
      </c>
      <c r="E10" s="9">
        <v>46164</v>
      </c>
      <c r="F10" s="9">
        <v>46168</v>
      </c>
      <c r="G10" t="s">
        <v>1</v>
      </c>
      <c r="H10" t="s">
        <v>95</v>
      </c>
      <c r="I10" t="s">
        <v>96</v>
      </c>
      <c r="J10" t="s">
        <v>97</v>
      </c>
      <c r="K10" t="s">
        <v>98</v>
      </c>
      <c r="L10" t="s">
        <v>99</v>
      </c>
      <c r="M10">
        <v>0.8</v>
      </c>
      <c r="N10">
        <v>1</v>
      </c>
      <c r="O10" t="s">
        <v>100</v>
      </c>
      <c r="P10" t="s">
        <v>101</v>
      </c>
      <c r="Q10" t="s">
        <v>102</v>
      </c>
    </row>
    <row r="11" spans="1:19">
      <c r="A11" t="s">
        <v>103</v>
      </c>
      <c r="B11" t="s">
        <v>104</v>
      </c>
      <c r="C11" t="s">
        <v>23</v>
      </c>
      <c r="D11" t="s">
        <v>1</v>
      </c>
      <c r="E11" s="9">
        <v>46164</v>
      </c>
      <c r="F11" s="9">
        <v>46168</v>
      </c>
      <c r="G11" t="s">
        <v>1</v>
      </c>
      <c r="H11" t="s">
        <v>95</v>
      </c>
      <c r="I11" t="s">
        <v>96</v>
      </c>
      <c r="J11" t="s">
        <v>105</v>
      </c>
      <c r="K11" t="s">
        <v>98</v>
      </c>
      <c r="L11" t="s">
        <v>99</v>
      </c>
      <c r="M11">
        <v>0.8</v>
      </c>
      <c r="N11">
        <v>1</v>
      </c>
      <c r="O11" t="s">
        <v>106</v>
      </c>
      <c r="P11" t="s">
        <v>107</v>
      </c>
      <c r="Q11" t="s">
        <v>108</v>
      </c>
    </row>
    <row r="12" spans="1:19">
      <c r="A12" t="s">
        <v>109</v>
      </c>
      <c r="B12" t="s">
        <v>110</v>
      </c>
      <c r="C12" t="s">
        <v>23</v>
      </c>
      <c r="D12" t="s">
        <v>1</v>
      </c>
      <c r="E12" s="9">
        <v>46164</v>
      </c>
      <c r="F12" s="9">
        <v>46168</v>
      </c>
      <c r="G12" t="s">
        <v>1</v>
      </c>
      <c r="H12" t="s">
        <v>95</v>
      </c>
      <c r="I12" t="s">
        <v>96</v>
      </c>
      <c r="J12" t="s">
        <v>111</v>
      </c>
      <c r="K12" t="s">
        <v>112</v>
      </c>
      <c r="L12" t="s">
        <v>113</v>
      </c>
      <c r="M12">
        <v>1.00301</v>
      </c>
      <c r="N12">
        <v>1</v>
      </c>
      <c r="O12" t="s">
        <v>114</v>
      </c>
      <c r="P12" t="s">
        <v>115</v>
      </c>
      <c r="Q12" t="s">
        <v>116</v>
      </c>
    </row>
    <row r="13" spans="1:19">
      <c r="A13" t="s">
        <v>117</v>
      </c>
      <c r="B13" t="s">
        <v>118</v>
      </c>
      <c r="C13" t="s">
        <v>23</v>
      </c>
      <c r="D13" t="s">
        <v>1</v>
      </c>
      <c r="E13" s="9">
        <v>46164</v>
      </c>
      <c r="F13" s="9">
        <v>46168</v>
      </c>
      <c r="G13" t="s">
        <v>1</v>
      </c>
      <c r="H13" t="s">
        <v>95</v>
      </c>
      <c r="I13" t="s">
        <v>96</v>
      </c>
      <c r="J13" t="s">
        <v>119</v>
      </c>
      <c r="K13" t="s">
        <v>112</v>
      </c>
      <c r="L13" t="s">
        <v>120</v>
      </c>
      <c r="M13">
        <v>1.00301</v>
      </c>
      <c r="N13">
        <v>1</v>
      </c>
      <c r="O13" t="s">
        <v>121</v>
      </c>
      <c r="P13" t="s">
        <v>122</v>
      </c>
      <c r="Q13" t="s">
        <v>123</v>
      </c>
    </row>
    <row r="14" spans="1:19">
      <c r="A14" t="s">
        <v>124</v>
      </c>
      <c r="B14" t="s">
        <v>125</v>
      </c>
      <c r="C14" t="s">
        <v>23</v>
      </c>
      <c r="D14" t="s">
        <v>1</v>
      </c>
      <c r="E14" s="9">
        <v>46164</v>
      </c>
      <c r="F14" s="9">
        <v>46168</v>
      </c>
      <c r="G14" t="s">
        <v>1</v>
      </c>
      <c r="H14" t="s">
        <v>95</v>
      </c>
      <c r="I14" t="s">
        <v>96</v>
      </c>
      <c r="J14" t="s">
        <v>126</v>
      </c>
      <c r="K14" t="s">
        <v>112</v>
      </c>
      <c r="L14" t="s">
        <v>127</v>
      </c>
      <c r="M14">
        <v>1.00301</v>
      </c>
      <c r="N14">
        <v>1</v>
      </c>
      <c r="O14" t="s">
        <v>128</v>
      </c>
      <c r="P14" t="s">
        <v>129</v>
      </c>
      <c r="Q14" t="s">
        <v>130</v>
      </c>
    </row>
    <row r="15" spans="1:19">
      <c r="A15" t="s">
        <v>93</v>
      </c>
      <c r="B15" t="s">
        <v>131</v>
      </c>
      <c r="C15" t="s">
        <v>23</v>
      </c>
      <c r="D15" t="s">
        <v>1</v>
      </c>
      <c r="E15" s="9">
        <v>46164</v>
      </c>
      <c r="F15" s="9">
        <v>46168</v>
      </c>
      <c r="G15" t="s">
        <v>1</v>
      </c>
      <c r="H15" t="s">
        <v>95</v>
      </c>
      <c r="I15" t="s">
        <v>96</v>
      </c>
      <c r="J15" t="s">
        <v>97</v>
      </c>
      <c r="K15" t="s">
        <v>112</v>
      </c>
      <c r="L15" t="s">
        <v>127</v>
      </c>
      <c r="M15">
        <v>1.00301</v>
      </c>
      <c r="N15">
        <v>1</v>
      </c>
      <c r="O15" t="s">
        <v>132</v>
      </c>
      <c r="P15" t="s">
        <v>133</v>
      </c>
      <c r="Q15" t="s">
        <v>102</v>
      </c>
    </row>
    <row r="16" spans="1:19">
      <c r="A16" t="s">
        <v>21</v>
      </c>
      <c r="B16" t="s">
        <v>134</v>
      </c>
      <c r="C16" t="s">
        <v>23</v>
      </c>
      <c r="D16" t="s">
        <v>1</v>
      </c>
      <c r="E16" s="9">
        <v>46164</v>
      </c>
      <c r="F16" s="9">
        <v>46168</v>
      </c>
      <c r="G16" t="s">
        <v>1</v>
      </c>
      <c r="H16" t="s">
        <v>85</v>
      </c>
      <c r="I16" t="s">
        <v>86</v>
      </c>
      <c r="J16" t="s">
        <v>87</v>
      </c>
      <c r="K16" t="s">
        <v>135</v>
      </c>
      <c r="L16" t="s">
        <v>136</v>
      </c>
      <c r="M16">
        <v>1</v>
      </c>
      <c r="N16">
        <v>1</v>
      </c>
      <c r="O16" t="s">
        <v>137</v>
      </c>
      <c r="P16" t="s">
        <v>137</v>
      </c>
      <c r="Q16" t="s">
        <v>137</v>
      </c>
    </row>
    <row r="17" spans="1:17">
      <c r="A17" t="s">
        <v>138</v>
      </c>
      <c r="B17" t="s">
        <v>139</v>
      </c>
      <c r="C17" t="s">
        <v>23</v>
      </c>
      <c r="D17" t="s">
        <v>1</v>
      </c>
      <c r="E17" s="9">
        <v>46164</v>
      </c>
      <c r="F17" s="9">
        <v>46168</v>
      </c>
      <c r="G17" t="s">
        <v>1</v>
      </c>
      <c r="H17" t="s">
        <v>85</v>
      </c>
      <c r="I17" t="s">
        <v>86</v>
      </c>
      <c r="J17" t="s">
        <v>140</v>
      </c>
      <c r="K17" t="s">
        <v>135</v>
      </c>
      <c r="L17" t="s">
        <v>136</v>
      </c>
      <c r="M17">
        <v>1</v>
      </c>
      <c r="N17">
        <v>1</v>
      </c>
      <c r="O17" t="s">
        <v>137</v>
      </c>
      <c r="P17" t="s">
        <v>137</v>
      </c>
      <c r="Q17" t="s">
        <v>137</v>
      </c>
    </row>
    <row r="18" spans="1:17">
      <c r="A18" t="s">
        <v>141</v>
      </c>
      <c r="B18" t="s">
        <v>142</v>
      </c>
      <c r="C18" t="s">
        <v>23</v>
      </c>
      <c r="D18" t="s">
        <v>1</v>
      </c>
      <c r="E18" s="9">
        <v>46164</v>
      </c>
      <c r="F18" s="9">
        <v>46167</v>
      </c>
      <c r="G18" t="s">
        <v>1</v>
      </c>
      <c r="H18" t="s">
        <v>85</v>
      </c>
      <c r="I18" t="s">
        <v>86</v>
      </c>
      <c r="J18" t="s">
        <v>143</v>
      </c>
      <c r="K18" t="s">
        <v>144</v>
      </c>
      <c r="L18" t="s">
        <v>145</v>
      </c>
      <c r="M18">
        <v>1</v>
      </c>
      <c r="N18">
        <v>1</v>
      </c>
      <c r="O18" t="s">
        <v>146</v>
      </c>
      <c r="P18" t="s">
        <v>147</v>
      </c>
      <c r="Q18" t="s">
        <v>148</v>
      </c>
    </row>
    <row r="19" spans="1:17">
      <c r="A19" t="s">
        <v>149</v>
      </c>
      <c r="B19" t="s">
        <v>150</v>
      </c>
      <c r="C19" t="s">
        <v>23</v>
      </c>
      <c r="D19" t="s">
        <v>1</v>
      </c>
      <c r="E19" s="9">
        <v>46164</v>
      </c>
      <c r="F19" s="9">
        <v>46169</v>
      </c>
      <c r="G19" t="s">
        <v>1</v>
      </c>
      <c r="H19" t="s">
        <v>151</v>
      </c>
      <c r="I19" t="s">
        <v>152</v>
      </c>
      <c r="J19" t="s">
        <v>153</v>
      </c>
      <c r="K19" t="s">
        <v>52</v>
      </c>
      <c r="L19" t="s">
        <v>154</v>
      </c>
      <c r="M19">
        <v>1.00301</v>
      </c>
      <c r="N19">
        <v>1</v>
      </c>
      <c r="O19" t="s">
        <v>155</v>
      </c>
      <c r="P19" t="s">
        <v>156</v>
      </c>
      <c r="Q19" t="s">
        <v>157</v>
      </c>
    </row>
    <row r="20" spans="1:17">
      <c r="A20" t="s">
        <v>158</v>
      </c>
      <c r="B20" t="s">
        <v>159</v>
      </c>
      <c r="C20" t="s">
        <v>23</v>
      </c>
      <c r="D20" t="s">
        <v>1</v>
      </c>
      <c r="E20" s="9">
        <v>46164</v>
      </c>
      <c r="F20" s="9">
        <v>46168</v>
      </c>
      <c r="G20" t="s">
        <v>1</v>
      </c>
      <c r="H20" t="s">
        <v>160</v>
      </c>
      <c r="I20" t="s">
        <v>161</v>
      </c>
      <c r="J20" t="s">
        <v>162</v>
      </c>
      <c r="K20" t="s">
        <v>163</v>
      </c>
      <c r="L20" t="s">
        <v>164</v>
      </c>
      <c r="M20">
        <v>0.44623000000000002</v>
      </c>
      <c r="N20">
        <v>1</v>
      </c>
      <c r="O20" t="s">
        <v>165</v>
      </c>
      <c r="P20" t="s">
        <v>166</v>
      </c>
      <c r="Q20" t="s">
        <v>167</v>
      </c>
    </row>
    <row r="21" spans="1:17">
      <c r="A21" t="s">
        <v>158</v>
      </c>
      <c r="B21" t="s">
        <v>168</v>
      </c>
      <c r="C21" t="s">
        <v>23</v>
      </c>
      <c r="D21" t="s">
        <v>1</v>
      </c>
      <c r="E21" s="9">
        <v>46164</v>
      </c>
      <c r="F21" s="9">
        <v>46168</v>
      </c>
      <c r="G21" t="s">
        <v>1</v>
      </c>
      <c r="H21" t="s">
        <v>160</v>
      </c>
      <c r="I21" t="s">
        <v>161</v>
      </c>
      <c r="J21" t="s">
        <v>162</v>
      </c>
      <c r="K21" t="s">
        <v>169</v>
      </c>
      <c r="L21" t="s">
        <v>170</v>
      </c>
      <c r="M21">
        <v>1.00301</v>
      </c>
      <c r="N21">
        <v>1</v>
      </c>
      <c r="O21" t="s">
        <v>171</v>
      </c>
      <c r="P21" t="s">
        <v>172</v>
      </c>
      <c r="Q21" t="s">
        <v>167</v>
      </c>
    </row>
    <row r="22" spans="1:17">
      <c r="A22" t="s">
        <v>173</v>
      </c>
      <c r="B22" t="s">
        <v>174</v>
      </c>
      <c r="C22" t="s">
        <v>23</v>
      </c>
      <c r="D22" t="s">
        <v>1</v>
      </c>
      <c r="E22" s="9">
        <v>46164</v>
      </c>
      <c r="F22" s="9">
        <v>46169</v>
      </c>
      <c r="G22" t="s">
        <v>1</v>
      </c>
      <c r="H22" t="s">
        <v>175</v>
      </c>
      <c r="I22" t="s">
        <v>176</v>
      </c>
      <c r="J22" t="s">
        <v>177</v>
      </c>
      <c r="K22" t="s">
        <v>52</v>
      </c>
      <c r="L22" t="s">
        <v>178</v>
      </c>
      <c r="M22">
        <v>1.00301</v>
      </c>
      <c r="N22">
        <v>1</v>
      </c>
      <c r="O22" t="s">
        <v>179</v>
      </c>
      <c r="P22" t="s">
        <v>180</v>
      </c>
      <c r="Q22" t="s">
        <v>181</v>
      </c>
    </row>
    <row r="23" spans="1:17">
      <c r="A23" t="s">
        <v>182</v>
      </c>
      <c r="B23" t="s">
        <v>183</v>
      </c>
      <c r="C23" t="s">
        <v>23</v>
      </c>
      <c r="D23" t="s">
        <v>1</v>
      </c>
      <c r="E23" s="9">
        <v>46164</v>
      </c>
      <c r="F23" s="9">
        <v>46169</v>
      </c>
      <c r="G23" t="s">
        <v>1</v>
      </c>
      <c r="H23" t="s">
        <v>175</v>
      </c>
      <c r="I23" t="s">
        <v>176</v>
      </c>
      <c r="J23" t="s">
        <v>184</v>
      </c>
      <c r="K23" t="s">
        <v>52</v>
      </c>
      <c r="L23" t="s">
        <v>185</v>
      </c>
      <c r="M23">
        <v>1.00301</v>
      </c>
      <c r="N23">
        <v>1</v>
      </c>
      <c r="O23" t="s">
        <v>186</v>
      </c>
      <c r="P23" t="s">
        <v>187</v>
      </c>
      <c r="Q23" t="s">
        <v>188</v>
      </c>
    </row>
    <row r="24" spans="1:17">
      <c r="A24" t="s">
        <v>56</v>
      </c>
      <c r="B24" t="s">
        <v>189</v>
      </c>
      <c r="C24" t="s">
        <v>23</v>
      </c>
      <c r="D24" t="s">
        <v>190</v>
      </c>
      <c r="E24" s="9">
        <v>46164</v>
      </c>
      <c r="F24" s="9">
        <v>46167</v>
      </c>
      <c r="G24" t="s">
        <v>190</v>
      </c>
      <c r="H24" t="s">
        <v>191</v>
      </c>
      <c r="I24" t="s">
        <v>192</v>
      </c>
      <c r="J24" t="s">
        <v>193</v>
      </c>
      <c r="K24" t="s">
        <v>194</v>
      </c>
      <c r="L24" t="s">
        <v>195</v>
      </c>
      <c r="M24">
        <v>1.08</v>
      </c>
      <c r="N24">
        <v>1</v>
      </c>
      <c r="O24" t="s">
        <v>137</v>
      </c>
      <c r="P24" t="s">
        <v>196</v>
      </c>
      <c r="Q24" t="s">
        <v>197</v>
      </c>
    </row>
    <row r="25" spans="1:17">
      <c r="A25" t="s">
        <v>56</v>
      </c>
      <c r="B25" t="s">
        <v>198</v>
      </c>
      <c r="C25" t="s">
        <v>23</v>
      </c>
      <c r="D25" t="s">
        <v>190</v>
      </c>
      <c r="E25" s="9">
        <v>46164</v>
      </c>
      <c r="F25" s="9">
        <v>46168</v>
      </c>
      <c r="G25" t="s">
        <v>190</v>
      </c>
      <c r="H25" t="s">
        <v>199</v>
      </c>
      <c r="I25" t="s">
        <v>200</v>
      </c>
      <c r="J25" t="s">
        <v>201</v>
      </c>
      <c r="K25" t="s">
        <v>202</v>
      </c>
      <c r="L25" t="s">
        <v>203</v>
      </c>
      <c r="M25">
        <v>0.25074999999999997</v>
      </c>
      <c r="N25">
        <v>1</v>
      </c>
      <c r="O25" t="s">
        <v>204</v>
      </c>
      <c r="P25" t="s">
        <v>205</v>
      </c>
      <c r="Q25" t="s">
        <v>206</v>
      </c>
    </row>
    <row r="26" spans="1:17">
      <c r="A26" t="s">
        <v>207</v>
      </c>
      <c r="B26" t="s">
        <v>208</v>
      </c>
      <c r="C26" t="s">
        <v>23</v>
      </c>
      <c r="D26" t="s">
        <v>190</v>
      </c>
      <c r="E26" s="9">
        <v>46164</v>
      </c>
      <c r="F26" s="9">
        <v>46169</v>
      </c>
      <c r="G26" t="s">
        <v>190</v>
      </c>
      <c r="H26" t="s">
        <v>175</v>
      </c>
      <c r="I26" t="s">
        <v>176</v>
      </c>
      <c r="J26" t="s">
        <v>209</v>
      </c>
      <c r="K26" t="s">
        <v>210</v>
      </c>
      <c r="L26" t="s">
        <v>211</v>
      </c>
      <c r="M26">
        <v>0.25074999999999997</v>
      </c>
      <c r="N26">
        <v>1</v>
      </c>
      <c r="O26" t="s">
        <v>212</v>
      </c>
      <c r="P26" t="s">
        <v>213</v>
      </c>
      <c r="Q26" t="s">
        <v>214</v>
      </c>
    </row>
    <row r="27" spans="1:17">
      <c r="A27" t="s">
        <v>215</v>
      </c>
      <c r="B27" t="s">
        <v>216</v>
      </c>
      <c r="C27" t="s">
        <v>23</v>
      </c>
      <c r="D27" t="s">
        <v>190</v>
      </c>
      <c r="E27" s="9">
        <v>46164</v>
      </c>
      <c r="F27" s="9">
        <v>46169</v>
      </c>
      <c r="G27" t="s">
        <v>190</v>
      </c>
      <c r="H27" t="s">
        <v>175</v>
      </c>
      <c r="I27" t="s">
        <v>176</v>
      </c>
      <c r="J27" t="s">
        <v>217</v>
      </c>
      <c r="K27" t="s">
        <v>218</v>
      </c>
      <c r="L27" t="s">
        <v>219</v>
      </c>
      <c r="M27">
        <v>0.25074999999999997</v>
      </c>
      <c r="N27">
        <v>1</v>
      </c>
      <c r="O27" t="s">
        <v>220</v>
      </c>
      <c r="P27" t="s">
        <v>221</v>
      </c>
      <c r="Q27" t="s">
        <v>222</v>
      </c>
    </row>
    <row r="28" spans="1:17">
      <c r="A28" t="s">
        <v>223</v>
      </c>
      <c r="B28" t="s">
        <v>224</v>
      </c>
      <c r="C28" t="s">
        <v>23</v>
      </c>
      <c r="D28" t="s">
        <v>190</v>
      </c>
      <c r="E28" s="9">
        <v>46164</v>
      </c>
      <c r="F28" s="9">
        <v>46168</v>
      </c>
      <c r="G28" t="s">
        <v>190</v>
      </c>
      <c r="H28" t="s">
        <v>175</v>
      </c>
      <c r="I28" t="s">
        <v>176</v>
      </c>
      <c r="J28" t="s">
        <v>225</v>
      </c>
      <c r="K28" t="s">
        <v>226</v>
      </c>
      <c r="L28" t="s">
        <v>227</v>
      </c>
      <c r="M28">
        <v>1.00301</v>
      </c>
      <c r="N28">
        <v>1</v>
      </c>
      <c r="O28" t="s">
        <v>137</v>
      </c>
      <c r="P28" t="s">
        <v>137</v>
      </c>
      <c r="Q28" t="s">
        <v>137</v>
      </c>
    </row>
    <row r="29" spans="1:17">
      <c r="A29" t="s">
        <v>223</v>
      </c>
      <c r="B29" t="s">
        <v>228</v>
      </c>
      <c r="C29" t="s">
        <v>23</v>
      </c>
      <c r="D29" t="s">
        <v>190</v>
      </c>
      <c r="E29" s="9">
        <v>46164</v>
      </c>
      <c r="F29" s="9">
        <v>46168</v>
      </c>
      <c r="G29" t="s">
        <v>190</v>
      </c>
      <c r="H29" t="s">
        <v>175</v>
      </c>
      <c r="I29" t="s">
        <v>176</v>
      </c>
      <c r="J29" t="s">
        <v>225</v>
      </c>
      <c r="K29" t="s">
        <v>229</v>
      </c>
      <c r="L29" t="s">
        <v>230</v>
      </c>
      <c r="M29">
        <v>0.25074999999999997</v>
      </c>
      <c r="N29">
        <v>1</v>
      </c>
      <c r="O29" t="s">
        <v>231</v>
      </c>
      <c r="P29" t="s">
        <v>232</v>
      </c>
      <c r="Q29" t="s">
        <v>233</v>
      </c>
    </row>
    <row r="30" spans="1:17">
      <c r="A30" t="s">
        <v>234</v>
      </c>
      <c r="B30" t="s">
        <v>235</v>
      </c>
      <c r="C30" t="s">
        <v>23</v>
      </c>
      <c r="D30" t="s">
        <v>236</v>
      </c>
      <c r="E30" s="9">
        <v>46164</v>
      </c>
      <c r="F30" s="9">
        <v>46169</v>
      </c>
      <c r="G30" t="s">
        <v>236</v>
      </c>
      <c r="H30" t="s">
        <v>58</v>
      </c>
      <c r="I30" t="s">
        <v>59</v>
      </c>
      <c r="J30" t="s">
        <v>237</v>
      </c>
      <c r="K30" t="s">
        <v>238</v>
      </c>
      <c r="L30" t="s">
        <v>239</v>
      </c>
      <c r="M30">
        <v>2.6</v>
      </c>
      <c r="N30">
        <v>1</v>
      </c>
      <c r="O30" t="s">
        <v>240</v>
      </c>
      <c r="P30" t="s">
        <v>241</v>
      </c>
      <c r="Q30" t="s">
        <v>242</v>
      </c>
    </row>
    <row r="31" spans="1:17">
      <c r="A31" t="s">
        <v>56</v>
      </c>
      <c r="B31" t="s">
        <v>243</v>
      </c>
      <c r="C31" t="s">
        <v>23</v>
      </c>
      <c r="D31" t="s">
        <v>236</v>
      </c>
      <c r="E31" s="9">
        <v>46164</v>
      </c>
      <c r="F31" s="9">
        <v>46169</v>
      </c>
      <c r="G31" t="s">
        <v>236</v>
      </c>
      <c r="H31" t="s">
        <v>58</v>
      </c>
      <c r="I31" t="s">
        <v>59</v>
      </c>
      <c r="J31" t="s">
        <v>60</v>
      </c>
      <c r="K31" t="s">
        <v>244</v>
      </c>
      <c r="L31" t="s">
        <v>245</v>
      </c>
      <c r="M31">
        <v>1.00301</v>
      </c>
      <c r="N31">
        <v>1</v>
      </c>
      <c r="O31" t="s">
        <v>246</v>
      </c>
      <c r="P31" t="s">
        <v>247</v>
      </c>
      <c r="Q31" t="s">
        <v>65</v>
      </c>
    </row>
    <row r="32" spans="1:17">
      <c r="A32" t="s">
        <v>248</v>
      </c>
      <c r="B32" t="s">
        <v>249</v>
      </c>
      <c r="C32" t="s">
        <v>23</v>
      </c>
      <c r="D32" t="s">
        <v>236</v>
      </c>
      <c r="E32" s="9">
        <v>46164</v>
      </c>
      <c r="F32" s="9">
        <v>46169</v>
      </c>
      <c r="G32" t="s">
        <v>236</v>
      </c>
      <c r="H32" t="s">
        <v>58</v>
      </c>
      <c r="I32" t="s">
        <v>59</v>
      </c>
      <c r="J32" t="s">
        <v>250</v>
      </c>
      <c r="K32" t="s">
        <v>244</v>
      </c>
      <c r="L32" t="s">
        <v>251</v>
      </c>
      <c r="M32">
        <v>1.00301</v>
      </c>
      <c r="N32">
        <v>1</v>
      </c>
      <c r="O32" t="s">
        <v>252</v>
      </c>
      <c r="P32" t="s">
        <v>253</v>
      </c>
      <c r="Q32" t="s">
        <v>254</v>
      </c>
    </row>
    <row r="33" spans="1:17">
      <c r="A33" t="s">
        <v>33</v>
      </c>
      <c r="B33" t="s">
        <v>255</v>
      </c>
      <c r="C33" t="s">
        <v>23</v>
      </c>
      <c r="D33" t="s">
        <v>256</v>
      </c>
      <c r="E33" s="9">
        <v>46164</v>
      </c>
      <c r="F33" s="9">
        <v>46168</v>
      </c>
      <c r="G33" t="s">
        <v>256</v>
      </c>
      <c r="H33" t="s">
        <v>25</v>
      </c>
      <c r="I33" t="s">
        <v>257</v>
      </c>
      <c r="J33" t="s">
        <v>258</v>
      </c>
      <c r="K33" t="s">
        <v>259</v>
      </c>
      <c r="L33" t="s">
        <v>260</v>
      </c>
      <c r="M33">
        <v>3.7</v>
      </c>
      <c r="N33">
        <v>1</v>
      </c>
      <c r="O33" t="s">
        <v>261</v>
      </c>
      <c r="P33" t="s">
        <v>262</v>
      </c>
      <c r="Q33" t="s">
        <v>263</v>
      </c>
    </row>
    <row r="34" spans="1:17">
      <c r="A34" t="s">
        <v>33</v>
      </c>
      <c r="B34" t="s">
        <v>264</v>
      </c>
      <c r="C34" t="s">
        <v>23</v>
      </c>
      <c r="D34" t="s">
        <v>256</v>
      </c>
      <c r="E34" s="9">
        <v>46164</v>
      </c>
      <c r="F34" s="9">
        <v>46168</v>
      </c>
      <c r="G34" t="s">
        <v>256</v>
      </c>
      <c r="H34" t="s">
        <v>25</v>
      </c>
      <c r="I34" t="s">
        <v>257</v>
      </c>
      <c r="J34" t="s">
        <v>258</v>
      </c>
      <c r="K34" t="s">
        <v>265</v>
      </c>
      <c r="L34" t="s">
        <v>266</v>
      </c>
      <c r="M34">
        <v>2.3035199999999998</v>
      </c>
      <c r="N34">
        <v>1</v>
      </c>
      <c r="O34" t="s">
        <v>267</v>
      </c>
      <c r="P34" t="s">
        <v>268</v>
      </c>
      <c r="Q34" t="s">
        <v>263</v>
      </c>
    </row>
    <row r="35" spans="1:17">
      <c r="A35" t="s">
        <v>248</v>
      </c>
      <c r="B35" t="s">
        <v>269</v>
      </c>
      <c r="C35" t="s">
        <v>23</v>
      </c>
      <c r="D35" t="s">
        <v>270</v>
      </c>
      <c r="E35" s="9">
        <v>46164</v>
      </c>
      <c r="F35" s="9">
        <v>46168</v>
      </c>
      <c r="G35" t="s">
        <v>270</v>
      </c>
      <c r="H35" t="s">
        <v>199</v>
      </c>
      <c r="I35" t="s">
        <v>271</v>
      </c>
      <c r="J35" t="s">
        <v>272</v>
      </c>
      <c r="K35" t="s">
        <v>273</v>
      </c>
      <c r="L35" t="s">
        <v>274</v>
      </c>
      <c r="M35">
        <v>0.25074999999999997</v>
      </c>
      <c r="N35">
        <v>1</v>
      </c>
      <c r="O35" t="s">
        <v>275</v>
      </c>
      <c r="P35" t="s">
        <v>276</v>
      </c>
      <c r="Q35" t="s">
        <v>277</v>
      </c>
    </row>
    <row r="36" spans="1:17">
      <c r="A36" t="s">
        <v>137</v>
      </c>
      <c r="B36" t="s">
        <v>278</v>
      </c>
      <c r="C36" t="s">
        <v>23</v>
      </c>
      <c r="D36" t="s">
        <v>279</v>
      </c>
      <c r="E36" s="9">
        <v>46164</v>
      </c>
      <c r="F36" s="9">
        <v>46168</v>
      </c>
      <c r="G36" t="s">
        <v>279</v>
      </c>
      <c r="H36" t="s">
        <v>280</v>
      </c>
      <c r="I36" t="s">
        <v>137</v>
      </c>
      <c r="J36" t="s">
        <v>137</v>
      </c>
      <c r="K36" t="s">
        <v>281</v>
      </c>
      <c r="L36" t="s">
        <v>137</v>
      </c>
      <c r="M36" t="s">
        <v>137</v>
      </c>
      <c r="N36">
        <v>2</v>
      </c>
      <c r="O36" t="s">
        <v>137</v>
      </c>
      <c r="P36" t="s">
        <v>137</v>
      </c>
      <c r="Q36" t="s">
        <v>137</v>
      </c>
    </row>
    <row r="37" spans="1:17">
      <c r="A37" t="s">
        <v>137</v>
      </c>
      <c r="B37" t="s">
        <v>282</v>
      </c>
      <c r="C37" t="s">
        <v>23</v>
      </c>
      <c r="D37" t="s">
        <v>283</v>
      </c>
      <c r="E37" s="9">
        <v>46164</v>
      </c>
      <c r="F37" s="9">
        <v>46170</v>
      </c>
      <c r="G37" t="s">
        <v>283</v>
      </c>
      <c r="H37" t="s">
        <v>280</v>
      </c>
      <c r="I37" t="s">
        <v>137</v>
      </c>
      <c r="J37" t="s">
        <v>137</v>
      </c>
      <c r="K37" t="s">
        <v>284</v>
      </c>
      <c r="L37" t="s">
        <v>137</v>
      </c>
      <c r="M37" t="s">
        <v>137</v>
      </c>
      <c r="N37">
        <v>1</v>
      </c>
      <c r="O37" t="s">
        <v>137</v>
      </c>
      <c r="P37" t="s">
        <v>137</v>
      </c>
      <c r="Q37" t="s">
        <v>137</v>
      </c>
    </row>
    <row r="38" spans="1:17">
      <c r="A38" t="s">
        <v>137</v>
      </c>
      <c r="B38" t="s">
        <v>285</v>
      </c>
      <c r="C38" t="s">
        <v>23</v>
      </c>
      <c r="D38" t="s">
        <v>283</v>
      </c>
      <c r="E38" s="9">
        <v>46164</v>
      </c>
      <c r="F38" s="9">
        <v>46170</v>
      </c>
      <c r="G38" t="s">
        <v>283</v>
      </c>
      <c r="H38" t="s">
        <v>280</v>
      </c>
      <c r="I38" t="s">
        <v>137</v>
      </c>
      <c r="J38" t="s">
        <v>137</v>
      </c>
      <c r="K38" t="s">
        <v>286</v>
      </c>
      <c r="L38" t="s">
        <v>137</v>
      </c>
      <c r="M38" t="s">
        <v>137</v>
      </c>
      <c r="N38">
        <v>1</v>
      </c>
      <c r="O38" t="s">
        <v>137</v>
      </c>
      <c r="P38" t="s">
        <v>137</v>
      </c>
      <c r="Q38" t="s">
        <v>137</v>
      </c>
    </row>
    <row r="39" spans="1:17">
      <c r="A39" t="s">
        <v>287</v>
      </c>
      <c r="B39" t="s">
        <v>288</v>
      </c>
      <c r="C39" t="s">
        <v>23</v>
      </c>
      <c r="D39" t="s">
        <v>283</v>
      </c>
      <c r="E39" s="9">
        <v>46164</v>
      </c>
      <c r="F39" s="9">
        <v>46168</v>
      </c>
      <c r="G39" t="s">
        <v>283</v>
      </c>
      <c r="H39" t="s">
        <v>58</v>
      </c>
      <c r="I39" t="s">
        <v>59</v>
      </c>
      <c r="J39" t="s">
        <v>289</v>
      </c>
      <c r="K39" t="s">
        <v>290</v>
      </c>
      <c r="L39" t="s">
        <v>291</v>
      </c>
      <c r="M39">
        <v>0.9</v>
      </c>
      <c r="N39">
        <v>1</v>
      </c>
      <c r="O39" t="s">
        <v>292</v>
      </c>
      <c r="P39" t="s">
        <v>293</v>
      </c>
      <c r="Q39" t="s">
        <v>294</v>
      </c>
    </row>
    <row r="40" spans="1:17">
      <c r="A40" t="s">
        <v>41</v>
      </c>
      <c r="B40" t="s">
        <v>295</v>
      </c>
      <c r="C40" t="s">
        <v>23</v>
      </c>
      <c r="D40" t="s">
        <v>283</v>
      </c>
      <c r="E40" s="9">
        <v>46164</v>
      </c>
      <c r="F40" s="9">
        <v>46168</v>
      </c>
      <c r="G40" t="s">
        <v>283</v>
      </c>
      <c r="H40" t="s">
        <v>151</v>
      </c>
      <c r="I40" t="s">
        <v>296</v>
      </c>
      <c r="J40" t="s">
        <v>297</v>
      </c>
      <c r="K40" t="s">
        <v>298</v>
      </c>
      <c r="L40" t="s">
        <v>299</v>
      </c>
      <c r="M40">
        <v>1.00301</v>
      </c>
      <c r="N40">
        <v>1</v>
      </c>
      <c r="O40" t="s">
        <v>300</v>
      </c>
      <c r="P40" t="s">
        <v>301</v>
      </c>
      <c r="Q40" t="s">
        <v>302</v>
      </c>
    </row>
    <row r="41" spans="1:17">
      <c r="A41" t="s">
        <v>41</v>
      </c>
      <c r="B41" t="s">
        <v>303</v>
      </c>
      <c r="C41" t="s">
        <v>23</v>
      </c>
      <c r="D41" t="s">
        <v>283</v>
      </c>
      <c r="E41" s="9">
        <v>46164</v>
      </c>
      <c r="F41" s="9">
        <v>46168</v>
      </c>
      <c r="G41" t="s">
        <v>283</v>
      </c>
      <c r="H41" t="s">
        <v>151</v>
      </c>
      <c r="I41" t="s">
        <v>296</v>
      </c>
      <c r="J41" t="s">
        <v>304</v>
      </c>
      <c r="K41" t="s">
        <v>305</v>
      </c>
      <c r="L41" t="s">
        <v>306</v>
      </c>
      <c r="M41">
        <v>0.11658</v>
      </c>
      <c r="N41">
        <v>1</v>
      </c>
      <c r="O41" t="s">
        <v>307</v>
      </c>
      <c r="P41" t="s">
        <v>308</v>
      </c>
      <c r="Q41" t="s">
        <v>309</v>
      </c>
    </row>
    <row r="42" spans="1:17">
      <c r="A42" t="s">
        <v>76</v>
      </c>
      <c r="B42" t="s">
        <v>310</v>
      </c>
      <c r="C42" t="s">
        <v>23</v>
      </c>
      <c r="D42" t="s">
        <v>283</v>
      </c>
      <c r="E42" s="9">
        <v>46164</v>
      </c>
      <c r="F42" s="9">
        <v>46169</v>
      </c>
      <c r="G42" t="s">
        <v>283</v>
      </c>
      <c r="H42" t="s">
        <v>160</v>
      </c>
      <c r="I42" t="s">
        <v>311</v>
      </c>
      <c r="J42" t="s">
        <v>312</v>
      </c>
      <c r="K42" t="s">
        <v>313</v>
      </c>
      <c r="L42" t="s">
        <v>314</v>
      </c>
      <c r="M42">
        <v>1.00301</v>
      </c>
      <c r="N42">
        <v>1</v>
      </c>
      <c r="O42" t="s">
        <v>315</v>
      </c>
      <c r="P42" t="s">
        <v>316</v>
      </c>
      <c r="Q42" t="s">
        <v>317</v>
      </c>
    </row>
    <row r="43" spans="1:17">
      <c r="A43" t="s">
        <v>234</v>
      </c>
      <c r="B43" t="s">
        <v>318</v>
      </c>
      <c r="C43" t="s">
        <v>23</v>
      </c>
      <c r="D43" t="s">
        <v>283</v>
      </c>
      <c r="E43" s="9">
        <v>46164</v>
      </c>
      <c r="F43" s="9">
        <v>46168</v>
      </c>
      <c r="G43" t="s">
        <v>283</v>
      </c>
      <c r="H43" t="s">
        <v>319</v>
      </c>
      <c r="I43" t="s">
        <v>320</v>
      </c>
      <c r="J43" t="s">
        <v>321</v>
      </c>
      <c r="K43" t="s">
        <v>322</v>
      </c>
      <c r="L43" t="s">
        <v>323</v>
      </c>
      <c r="M43">
        <v>1.00301</v>
      </c>
      <c r="N43">
        <v>1</v>
      </c>
      <c r="O43" t="s">
        <v>324</v>
      </c>
      <c r="P43" t="s">
        <v>325</v>
      </c>
      <c r="Q43" t="s">
        <v>326</v>
      </c>
    </row>
    <row r="44" spans="1:17">
      <c r="A44" t="s">
        <v>141</v>
      </c>
      <c r="B44" t="s">
        <v>327</v>
      </c>
      <c r="C44" t="s">
        <v>23</v>
      </c>
      <c r="D44" t="s">
        <v>283</v>
      </c>
      <c r="E44" s="9">
        <v>46164</v>
      </c>
      <c r="F44" s="9">
        <v>46168</v>
      </c>
      <c r="G44" t="s">
        <v>283</v>
      </c>
      <c r="H44" t="s">
        <v>328</v>
      </c>
      <c r="I44" t="s">
        <v>329</v>
      </c>
      <c r="J44" t="s">
        <v>330</v>
      </c>
      <c r="K44" t="s">
        <v>322</v>
      </c>
      <c r="L44" t="s">
        <v>331</v>
      </c>
      <c r="M44">
        <v>1.00301</v>
      </c>
      <c r="N44">
        <v>1</v>
      </c>
      <c r="O44" t="s">
        <v>332</v>
      </c>
      <c r="P44" t="s">
        <v>333</v>
      </c>
      <c r="Q44" t="s">
        <v>334</v>
      </c>
    </row>
    <row r="45" spans="1:17">
      <c r="A45" t="s">
        <v>137</v>
      </c>
      <c r="B45" t="s">
        <v>335</v>
      </c>
      <c r="C45" t="s">
        <v>23</v>
      </c>
      <c r="D45" t="s">
        <v>283</v>
      </c>
      <c r="E45" s="9">
        <v>46164</v>
      </c>
      <c r="F45" s="9">
        <v>46169</v>
      </c>
      <c r="G45" t="s">
        <v>283</v>
      </c>
      <c r="H45" t="s">
        <v>68</v>
      </c>
      <c r="I45" t="s">
        <v>336</v>
      </c>
      <c r="J45" t="s">
        <v>337</v>
      </c>
      <c r="K45" t="s">
        <v>338</v>
      </c>
      <c r="L45" t="s">
        <v>339</v>
      </c>
      <c r="M45">
        <v>1.00301</v>
      </c>
      <c r="N45">
        <v>1</v>
      </c>
      <c r="O45" t="s">
        <v>340</v>
      </c>
      <c r="P45" t="s">
        <v>341</v>
      </c>
      <c r="Q45" t="s">
        <v>342</v>
      </c>
    </row>
    <row r="46" spans="1:17">
      <c r="A46" t="s">
        <v>137</v>
      </c>
      <c r="B46" t="s">
        <v>343</v>
      </c>
      <c r="C46" t="s">
        <v>23</v>
      </c>
      <c r="D46" t="s">
        <v>283</v>
      </c>
      <c r="E46" s="9">
        <v>46164</v>
      </c>
      <c r="F46" s="9">
        <v>46169</v>
      </c>
      <c r="G46" t="s">
        <v>283</v>
      </c>
      <c r="H46" t="s">
        <v>68</v>
      </c>
      <c r="I46" t="s">
        <v>336</v>
      </c>
      <c r="J46" t="s">
        <v>344</v>
      </c>
      <c r="K46" t="s">
        <v>345</v>
      </c>
      <c r="L46" t="s">
        <v>346</v>
      </c>
      <c r="M46">
        <v>1.00301</v>
      </c>
      <c r="N46">
        <v>1</v>
      </c>
      <c r="O46" t="s">
        <v>347</v>
      </c>
      <c r="P46" t="s">
        <v>348</v>
      </c>
      <c r="Q46" t="s">
        <v>349</v>
      </c>
    </row>
    <row r="47" spans="1:17">
      <c r="A47" t="s">
        <v>137</v>
      </c>
      <c r="B47" t="s">
        <v>350</v>
      </c>
      <c r="C47" t="s">
        <v>23</v>
      </c>
      <c r="D47" t="s">
        <v>283</v>
      </c>
      <c r="E47" s="9">
        <v>46164</v>
      </c>
      <c r="F47" s="9">
        <v>46169</v>
      </c>
      <c r="G47" t="s">
        <v>283</v>
      </c>
      <c r="H47" t="s">
        <v>68</v>
      </c>
      <c r="I47" t="s">
        <v>336</v>
      </c>
      <c r="J47" t="s">
        <v>351</v>
      </c>
      <c r="K47" t="s">
        <v>338</v>
      </c>
      <c r="L47" t="s">
        <v>352</v>
      </c>
      <c r="M47">
        <v>1.00301</v>
      </c>
      <c r="N47">
        <v>1</v>
      </c>
      <c r="O47" t="s">
        <v>353</v>
      </c>
      <c r="P47" t="s">
        <v>354</v>
      </c>
      <c r="Q47" t="s">
        <v>355</v>
      </c>
    </row>
    <row r="48" spans="1:17">
      <c r="A48" t="s">
        <v>56</v>
      </c>
      <c r="B48" t="s">
        <v>356</v>
      </c>
      <c r="C48" t="s">
        <v>23</v>
      </c>
      <c r="D48" t="s">
        <v>283</v>
      </c>
      <c r="E48" s="9">
        <v>46164</v>
      </c>
      <c r="F48" s="9">
        <v>46169</v>
      </c>
      <c r="G48" t="s">
        <v>283</v>
      </c>
      <c r="H48" t="s">
        <v>43</v>
      </c>
      <c r="I48" t="s">
        <v>357</v>
      </c>
      <c r="J48" t="s">
        <v>358</v>
      </c>
      <c r="K48" t="s">
        <v>338</v>
      </c>
      <c r="L48" t="s">
        <v>359</v>
      </c>
      <c r="M48">
        <v>1.00301</v>
      </c>
      <c r="N48">
        <v>1</v>
      </c>
      <c r="O48" t="s">
        <v>360</v>
      </c>
      <c r="P48" t="s">
        <v>361</v>
      </c>
      <c r="Q48" t="s">
        <v>362</v>
      </c>
    </row>
    <row r="49" spans="1:17">
      <c r="A49" t="s">
        <v>363</v>
      </c>
      <c r="B49" t="s">
        <v>364</v>
      </c>
      <c r="C49" t="s">
        <v>23</v>
      </c>
      <c r="D49" t="s">
        <v>365</v>
      </c>
      <c r="E49" s="9">
        <v>46164</v>
      </c>
      <c r="F49" s="9">
        <v>46169</v>
      </c>
      <c r="G49" t="s">
        <v>365</v>
      </c>
      <c r="H49" t="s">
        <v>366</v>
      </c>
      <c r="I49" t="s">
        <v>367</v>
      </c>
      <c r="J49" t="s">
        <v>368</v>
      </c>
      <c r="K49" t="s">
        <v>79</v>
      </c>
      <c r="L49" t="s">
        <v>369</v>
      </c>
      <c r="M49">
        <v>0.77185999999999999</v>
      </c>
      <c r="N49">
        <v>1</v>
      </c>
      <c r="O49" t="s">
        <v>370</v>
      </c>
      <c r="P49" t="s">
        <v>371</v>
      </c>
      <c r="Q49" t="s">
        <v>372</v>
      </c>
    </row>
    <row r="50" spans="1:17">
      <c r="A50" t="s">
        <v>373</v>
      </c>
      <c r="B50" t="s">
        <v>374</v>
      </c>
      <c r="C50" t="s">
        <v>23</v>
      </c>
      <c r="D50" t="s">
        <v>365</v>
      </c>
      <c r="E50" s="9">
        <v>46164</v>
      </c>
      <c r="F50" s="9">
        <v>46169</v>
      </c>
      <c r="G50" t="s">
        <v>365</v>
      </c>
      <c r="H50" t="s">
        <v>175</v>
      </c>
      <c r="I50" t="s">
        <v>176</v>
      </c>
      <c r="J50" t="s">
        <v>375</v>
      </c>
      <c r="K50" t="s">
        <v>79</v>
      </c>
      <c r="L50" t="s">
        <v>376</v>
      </c>
      <c r="M50">
        <v>0.77185999999999999</v>
      </c>
      <c r="N50">
        <v>1</v>
      </c>
      <c r="O50" t="s">
        <v>377</v>
      </c>
      <c r="P50" t="s">
        <v>378</v>
      </c>
      <c r="Q50" t="s">
        <v>379</v>
      </c>
    </row>
    <row r="51" spans="1:17">
      <c r="A51" t="s">
        <v>137</v>
      </c>
      <c r="B51" t="s">
        <v>380</v>
      </c>
      <c r="C51" t="s">
        <v>23</v>
      </c>
      <c r="D51" t="s">
        <v>381</v>
      </c>
      <c r="E51" s="9">
        <v>46164</v>
      </c>
      <c r="F51" s="9">
        <v>46170</v>
      </c>
      <c r="G51" t="s">
        <v>381</v>
      </c>
      <c r="H51" t="s">
        <v>280</v>
      </c>
      <c r="I51" t="s">
        <v>137</v>
      </c>
      <c r="J51" t="s">
        <v>137</v>
      </c>
      <c r="K51" t="s">
        <v>382</v>
      </c>
      <c r="L51" t="s">
        <v>137</v>
      </c>
      <c r="M51" t="s">
        <v>137</v>
      </c>
      <c r="N51">
        <v>1</v>
      </c>
      <c r="O51" t="s">
        <v>137</v>
      </c>
      <c r="P51" t="s">
        <v>137</v>
      </c>
      <c r="Q51" t="s">
        <v>137</v>
      </c>
    </row>
    <row r="52" spans="1:17">
      <c r="A52" t="s">
        <v>137</v>
      </c>
      <c r="B52" t="s">
        <v>383</v>
      </c>
      <c r="C52" t="s">
        <v>23</v>
      </c>
      <c r="D52" t="s">
        <v>381</v>
      </c>
      <c r="E52" s="9">
        <v>46164</v>
      </c>
      <c r="F52" s="9">
        <v>46170</v>
      </c>
      <c r="G52" t="s">
        <v>381</v>
      </c>
      <c r="H52" t="s">
        <v>280</v>
      </c>
      <c r="I52" t="s">
        <v>137</v>
      </c>
      <c r="J52" t="s">
        <v>137</v>
      </c>
      <c r="K52" t="s">
        <v>384</v>
      </c>
      <c r="L52" t="s">
        <v>137</v>
      </c>
      <c r="M52" t="s">
        <v>137</v>
      </c>
      <c r="N52">
        <v>1</v>
      </c>
      <c r="O52" t="s">
        <v>137</v>
      </c>
      <c r="P52" t="s">
        <v>137</v>
      </c>
      <c r="Q52" t="s">
        <v>137</v>
      </c>
    </row>
    <row r="53" spans="1:17">
      <c r="A53" t="s">
        <v>137</v>
      </c>
      <c r="B53" t="s">
        <v>385</v>
      </c>
      <c r="C53" t="s">
        <v>23</v>
      </c>
      <c r="D53" t="s">
        <v>381</v>
      </c>
      <c r="E53" s="9">
        <v>46164</v>
      </c>
      <c r="F53" s="9">
        <v>46170</v>
      </c>
      <c r="G53" t="s">
        <v>381</v>
      </c>
      <c r="H53" t="s">
        <v>280</v>
      </c>
      <c r="I53" t="s">
        <v>137</v>
      </c>
      <c r="J53" t="s">
        <v>137</v>
      </c>
      <c r="K53" t="s">
        <v>386</v>
      </c>
      <c r="L53" t="s">
        <v>137</v>
      </c>
      <c r="M53" t="s">
        <v>137</v>
      </c>
      <c r="N53">
        <v>1</v>
      </c>
      <c r="O53" t="s">
        <v>137</v>
      </c>
      <c r="P53" t="s">
        <v>137</v>
      </c>
      <c r="Q53" t="s">
        <v>137</v>
      </c>
    </row>
    <row r="54" spans="1:17">
      <c r="A54" t="s">
        <v>137</v>
      </c>
      <c r="B54" t="s">
        <v>387</v>
      </c>
      <c r="C54" t="s">
        <v>23</v>
      </c>
      <c r="D54" t="s">
        <v>381</v>
      </c>
      <c r="E54" s="9">
        <v>46164</v>
      </c>
      <c r="F54" s="9">
        <v>46170</v>
      </c>
      <c r="G54" t="s">
        <v>381</v>
      </c>
      <c r="H54" t="s">
        <v>280</v>
      </c>
      <c r="I54" t="s">
        <v>137</v>
      </c>
      <c r="J54" t="s">
        <v>137</v>
      </c>
      <c r="K54" t="s">
        <v>388</v>
      </c>
      <c r="L54" t="s">
        <v>137</v>
      </c>
      <c r="M54" t="s">
        <v>137</v>
      </c>
      <c r="N54">
        <v>1</v>
      </c>
      <c r="O54" t="s">
        <v>137</v>
      </c>
      <c r="P54" t="s">
        <v>137</v>
      </c>
      <c r="Q54" t="s">
        <v>137</v>
      </c>
    </row>
    <row r="55" spans="1:17">
      <c r="A55" t="s">
        <v>137</v>
      </c>
      <c r="B55" t="s">
        <v>389</v>
      </c>
      <c r="C55" t="s">
        <v>23</v>
      </c>
      <c r="D55" t="s">
        <v>390</v>
      </c>
      <c r="E55" s="9">
        <v>46164</v>
      </c>
      <c r="F55" s="9">
        <v>46170</v>
      </c>
      <c r="G55" t="s">
        <v>390</v>
      </c>
      <c r="H55" t="s">
        <v>280</v>
      </c>
      <c r="I55" t="s">
        <v>137</v>
      </c>
      <c r="J55" t="s">
        <v>137</v>
      </c>
      <c r="K55" t="s">
        <v>391</v>
      </c>
      <c r="L55" t="s">
        <v>137</v>
      </c>
      <c r="M55" t="s">
        <v>137</v>
      </c>
      <c r="N55">
        <v>4</v>
      </c>
      <c r="O55" t="s">
        <v>137</v>
      </c>
      <c r="P55" t="s">
        <v>137</v>
      </c>
      <c r="Q55" t="s">
        <v>137</v>
      </c>
    </row>
    <row r="56" spans="1:17">
      <c r="A56" t="s">
        <v>137</v>
      </c>
      <c r="B56" t="s">
        <v>392</v>
      </c>
      <c r="C56" t="s">
        <v>23</v>
      </c>
      <c r="D56" t="s">
        <v>393</v>
      </c>
      <c r="E56" s="9">
        <v>46164</v>
      </c>
      <c r="F56" s="9">
        <v>46170</v>
      </c>
      <c r="G56" t="s">
        <v>393</v>
      </c>
      <c r="H56" t="s">
        <v>280</v>
      </c>
      <c r="I56" t="s">
        <v>137</v>
      </c>
      <c r="J56" t="s">
        <v>137</v>
      </c>
      <c r="K56" t="s">
        <v>394</v>
      </c>
      <c r="L56" t="s">
        <v>137</v>
      </c>
      <c r="M56" t="s">
        <v>137</v>
      </c>
      <c r="N56">
        <v>1</v>
      </c>
      <c r="O56" t="s">
        <v>137</v>
      </c>
      <c r="P56" t="s">
        <v>137</v>
      </c>
      <c r="Q56" t="s">
        <v>137</v>
      </c>
    </row>
    <row r="57" spans="1:17">
      <c r="A57" t="s">
        <v>137</v>
      </c>
      <c r="B57" t="s">
        <v>395</v>
      </c>
      <c r="C57" t="s">
        <v>23</v>
      </c>
      <c r="D57" t="s">
        <v>393</v>
      </c>
      <c r="E57" s="9">
        <v>46164</v>
      </c>
      <c r="F57" s="9">
        <v>46170</v>
      </c>
      <c r="G57" t="s">
        <v>393</v>
      </c>
      <c r="H57" t="s">
        <v>280</v>
      </c>
      <c r="I57" t="s">
        <v>137</v>
      </c>
      <c r="J57" t="s">
        <v>137</v>
      </c>
      <c r="K57" t="s">
        <v>396</v>
      </c>
      <c r="L57" t="s">
        <v>137</v>
      </c>
      <c r="M57" t="s">
        <v>137</v>
      </c>
      <c r="N57">
        <v>1</v>
      </c>
      <c r="O57" t="s">
        <v>137</v>
      </c>
      <c r="P57" t="s">
        <v>137</v>
      </c>
      <c r="Q57" t="s">
        <v>137</v>
      </c>
    </row>
    <row r="58" spans="1:17">
      <c r="A58" t="s">
        <v>137</v>
      </c>
      <c r="B58" t="s">
        <v>397</v>
      </c>
      <c r="C58" t="s">
        <v>23</v>
      </c>
      <c r="D58" t="s">
        <v>393</v>
      </c>
      <c r="E58" s="9">
        <v>46164</v>
      </c>
      <c r="F58" s="9">
        <v>46170</v>
      </c>
      <c r="G58" t="s">
        <v>393</v>
      </c>
      <c r="H58" t="s">
        <v>280</v>
      </c>
      <c r="I58" t="s">
        <v>137</v>
      </c>
      <c r="J58" t="s">
        <v>137</v>
      </c>
      <c r="K58" t="s">
        <v>398</v>
      </c>
      <c r="L58" t="s">
        <v>137</v>
      </c>
      <c r="M58" t="s">
        <v>137</v>
      </c>
      <c r="N58">
        <v>1</v>
      </c>
      <c r="O58" t="s">
        <v>137</v>
      </c>
      <c r="P58" t="s">
        <v>137</v>
      </c>
      <c r="Q58" t="s">
        <v>137</v>
      </c>
    </row>
    <row r="59" spans="1:17">
      <c r="A59" t="s">
        <v>137</v>
      </c>
      <c r="B59" t="s">
        <v>399</v>
      </c>
      <c r="C59" t="s">
        <v>23</v>
      </c>
      <c r="D59" t="s">
        <v>393</v>
      </c>
      <c r="E59" s="9">
        <v>46164</v>
      </c>
      <c r="F59" s="9">
        <v>46170</v>
      </c>
      <c r="G59" t="s">
        <v>393</v>
      </c>
      <c r="H59" t="s">
        <v>280</v>
      </c>
      <c r="I59" t="s">
        <v>137</v>
      </c>
      <c r="J59" t="s">
        <v>137</v>
      </c>
      <c r="K59" t="s">
        <v>400</v>
      </c>
      <c r="L59" t="s">
        <v>137</v>
      </c>
      <c r="M59" t="s">
        <v>137</v>
      </c>
      <c r="N59">
        <v>1</v>
      </c>
      <c r="O59" t="s">
        <v>137</v>
      </c>
      <c r="P59" t="s">
        <v>137</v>
      </c>
      <c r="Q59" t="s">
        <v>137</v>
      </c>
    </row>
    <row r="60" spans="1:17">
      <c r="A60" t="s">
        <v>137</v>
      </c>
      <c r="B60" t="s">
        <v>401</v>
      </c>
      <c r="C60" t="s">
        <v>23</v>
      </c>
      <c r="D60" t="s">
        <v>402</v>
      </c>
      <c r="E60" s="9">
        <v>46164</v>
      </c>
      <c r="F60" s="9">
        <v>46170</v>
      </c>
      <c r="G60" t="s">
        <v>402</v>
      </c>
      <c r="H60" t="s">
        <v>280</v>
      </c>
      <c r="I60" t="s">
        <v>137</v>
      </c>
      <c r="J60" t="s">
        <v>137</v>
      </c>
      <c r="K60" t="s">
        <v>403</v>
      </c>
      <c r="L60" t="s">
        <v>137</v>
      </c>
      <c r="M60" t="s">
        <v>137</v>
      </c>
      <c r="N60">
        <v>1</v>
      </c>
      <c r="O60" t="s">
        <v>137</v>
      </c>
      <c r="P60" t="s">
        <v>137</v>
      </c>
      <c r="Q60" t="s">
        <v>137</v>
      </c>
    </row>
    <row r="61" spans="1:17">
      <c r="A61" t="s">
        <v>137</v>
      </c>
      <c r="B61" t="s">
        <v>404</v>
      </c>
      <c r="C61" t="s">
        <v>23</v>
      </c>
      <c r="D61" t="s">
        <v>402</v>
      </c>
      <c r="E61" s="9">
        <v>46164</v>
      </c>
      <c r="F61" s="9">
        <v>46170</v>
      </c>
      <c r="G61" t="s">
        <v>402</v>
      </c>
      <c r="H61" t="s">
        <v>280</v>
      </c>
      <c r="I61" t="s">
        <v>137</v>
      </c>
      <c r="J61" t="s">
        <v>137</v>
      </c>
      <c r="K61" t="s">
        <v>405</v>
      </c>
      <c r="L61" t="s">
        <v>137</v>
      </c>
      <c r="M61" t="s">
        <v>137</v>
      </c>
      <c r="N61">
        <v>1</v>
      </c>
      <c r="O61" t="s">
        <v>137</v>
      </c>
      <c r="P61" t="s">
        <v>137</v>
      </c>
      <c r="Q61" t="s">
        <v>137</v>
      </c>
    </row>
    <row r="62" spans="1:17">
      <c r="A62" t="s">
        <v>137</v>
      </c>
      <c r="B62" t="s">
        <v>406</v>
      </c>
      <c r="C62" t="s">
        <v>23</v>
      </c>
      <c r="D62" t="s">
        <v>407</v>
      </c>
      <c r="E62" s="9">
        <v>46164</v>
      </c>
      <c r="F62" s="9">
        <v>46170</v>
      </c>
      <c r="G62" t="s">
        <v>407</v>
      </c>
      <c r="H62" t="s">
        <v>280</v>
      </c>
      <c r="I62" t="s">
        <v>137</v>
      </c>
      <c r="J62" t="s">
        <v>137</v>
      </c>
      <c r="K62" t="s">
        <v>408</v>
      </c>
      <c r="L62" t="s">
        <v>137</v>
      </c>
      <c r="M62" t="s">
        <v>137</v>
      </c>
      <c r="N62">
        <v>8</v>
      </c>
      <c r="O62" t="s">
        <v>137</v>
      </c>
      <c r="P62" t="s">
        <v>137</v>
      </c>
      <c r="Q62" t="s">
        <v>137</v>
      </c>
    </row>
    <row r="63" spans="1:17">
      <c r="A63" t="s">
        <v>137</v>
      </c>
      <c r="B63" t="s">
        <v>409</v>
      </c>
      <c r="C63" t="s">
        <v>23</v>
      </c>
      <c r="D63" t="s">
        <v>407</v>
      </c>
      <c r="E63" s="9">
        <v>46164</v>
      </c>
      <c r="F63" s="9">
        <v>46168</v>
      </c>
      <c r="G63" t="s">
        <v>407</v>
      </c>
      <c r="H63" t="s">
        <v>280</v>
      </c>
      <c r="I63" t="s">
        <v>137</v>
      </c>
      <c r="J63" t="s">
        <v>137</v>
      </c>
      <c r="K63" t="s">
        <v>410</v>
      </c>
      <c r="L63" t="s">
        <v>137</v>
      </c>
      <c r="M63" t="s">
        <v>137</v>
      </c>
      <c r="N63">
        <v>8</v>
      </c>
      <c r="O63" t="s">
        <v>137</v>
      </c>
      <c r="P63" t="s">
        <v>137</v>
      </c>
      <c r="Q63" t="s">
        <v>137</v>
      </c>
    </row>
    <row r="64" spans="1:17">
      <c r="A64" t="s">
        <v>137</v>
      </c>
      <c r="B64" t="s">
        <v>411</v>
      </c>
      <c r="C64" t="s">
        <v>23</v>
      </c>
      <c r="D64" t="s">
        <v>412</v>
      </c>
      <c r="E64" s="9">
        <v>46164</v>
      </c>
      <c r="F64" s="9">
        <v>46170</v>
      </c>
      <c r="G64" t="s">
        <v>412</v>
      </c>
      <c r="H64" t="s">
        <v>280</v>
      </c>
      <c r="I64" t="s">
        <v>137</v>
      </c>
      <c r="J64" t="s">
        <v>137</v>
      </c>
      <c r="K64" t="s">
        <v>413</v>
      </c>
      <c r="L64" t="s">
        <v>137</v>
      </c>
      <c r="M64" t="s">
        <v>137</v>
      </c>
      <c r="N64">
        <v>1</v>
      </c>
      <c r="O64" t="s">
        <v>137</v>
      </c>
      <c r="P64" t="s">
        <v>137</v>
      </c>
      <c r="Q64" t="s">
        <v>137</v>
      </c>
    </row>
    <row r="65" spans="1:17">
      <c r="A65" t="s">
        <v>137</v>
      </c>
      <c r="B65" t="s">
        <v>414</v>
      </c>
      <c r="C65" t="s">
        <v>23</v>
      </c>
      <c r="D65" t="s">
        <v>412</v>
      </c>
      <c r="E65" s="9">
        <v>46164</v>
      </c>
      <c r="F65" s="9">
        <v>46170</v>
      </c>
      <c r="G65" t="s">
        <v>412</v>
      </c>
      <c r="H65" t="s">
        <v>280</v>
      </c>
      <c r="I65" t="s">
        <v>137</v>
      </c>
      <c r="J65" t="s">
        <v>137</v>
      </c>
      <c r="K65" t="s">
        <v>415</v>
      </c>
      <c r="L65" t="s">
        <v>137</v>
      </c>
      <c r="M65" t="s">
        <v>137</v>
      </c>
      <c r="N65">
        <v>2</v>
      </c>
      <c r="O65" t="s">
        <v>137</v>
      </c>
      <c r="P65" t="s">
        <v>137</v>
      </c>
      <c r="Q65" t="s">
        <v>137</v>
      </c>
    </row>
    <row r="66" spans="1:17">
      <c r="A66" t="s">
        <v>137</v>
      </c>
      <c r="B66" t="s">
        <v>416</v>
      </c>
      <c r="C66" t="s">
        <v>23</v>
      </c>
      <c r="D66" t="s">
        <v>412</v>
      </c>
      <c r="E66" s="9">
        <v>46164</v>
      </c>
      <c r="F66" s="9">
        <v>46170</v>
      </c>
      <c r="G66" t="s">
        <v>412</v>
      </c>
      <c r="H66" t="s">
        <v>280</v>
      </c>
      <c r="I66" t="s">
        <v>137</v>
      </c>
      <c r="J66" t="s">
        <v>137</v>
      </c>
      <c r="K66" t="s">
        <v>417</v>
      </c>
      <c r="L66" t="s">
        <v>137</v>
      </c>
      <c r="M66" t="s">
        <v>137</v>
      </c>
      <c r="N66">
        <v>2</v>
      </c>
      <c r="O66" t="s">
        <v>137</v>
      </c>
      <c r="P66" t="s">
        <v>137</v>
      </c>
      <c r="Q66" t="s">
        <v>137</v>
      </c>
    </row>
    <row r="67" spans="1:17">
      <c r="A67" t="s">
        <v>137</v>
      </c>
      <c r="B67" t="s">
        <v>418</v>
      </c>
      <c r="C67" t="s">
        <v>23</v>
      </c>
      <c r="D67" t="s">
        <v>412</v>
      </c>
      <c r="E67" s="9">
        <v>46164</v>
      </c>
      <c r="F67" s="9">
        <v>46170</v>
      </c>
      <c r="G67" t="s">
        <v>412</v>
      </c>
      <c r="H67" t="s">
        <v>280</v>
      </c>
      <c r="I67" t="s">
        <v>137</v>
      </c>
      <c r="J67" t="s">
        <v>137</v>
      </c>
      <c r="K67" t="s">
        <v>419</v>
      </c>
      <c r="L67" t="s">
        <v>137</v>
      </c>
      <c r="M67" t="s">
        <v>137</v>
      </c>
      <c r="N67">
        <v>2</v>
      </c>
      <c r="O67" t="s">
        <v>137</v>
      </c>
      <c r="P67" t="s">
        <v>137</v>
      </c>
      <c r="Q67" t="s">
        <v>137</v>
      </c>
    </row>
    <row r="68" spans="1:17">
      <c r="A68" t="s">
        <v>137</v>
      </c>
      <c r="B68" t="s">
        <v>420</v>
      </c>
      <c r="C68" t="s">
        <v>23</v>
      </c>
      <c r="D68" t="s">
        <v>412</v>
      </c>
      <c r="E68" s="9">
        <v>46164</v>
      </c>
      <c r="F68" s="9">
        <v>46170</v>
      </c>
      <c r="G68" t="s">
        <v>412</v>
      </c>
      <c r="H68" t="s">
        <v>280</v>
      </c>
      <c r="I68" t="s">
        <v>137</v>
      </c>
      <c r="J68" t="s">
        <v>137</v>
      </c>
      <c r="K68" t="s">
        <v>413</v>
      </c>
      <c r="L68" t="s">
        <v>137</v>
      </c>
      <c r="M68" t="s">
        <v>137</v>
      </c>
      <c r="N68">
        <v>1</v>
      </c>
      <c r="O68" t="s">
        <v>137</v>
      </c>
      <c r="P68" t="s">
        <v>137</v>
      </c>
      <c r="Q68" t="s">
        <v>137</v>
      </c>
    </row>
    <row r="69" spans="1:17">
      <c r="A69" t="s">
        <v>137</v>
      </c>
      <c r="B69" t="s">
        <v>421</v>
      </c>
      <c r="C69" t="s">
        <v>23</v>
      </c>
      <c r="D69" t="s">
        <v>412</v>
      </c>
      <c r="E69" s="9">
        <v>46164</v>
      </c>
      <c r="F69" s="9">
        <v>46170</v>
      </c>
      <c r="G69" t="s">
        <v>412</v>
      </c>
      <c r="H69" t="s">
        <v>280</v>
      </c>
      <c r="I69" t="s">
        <v>137</v>
      </c>
      <c r="J69" t="s">
        <v>137</v>
      </c>
      <c r="K69" t="s">
        <v>422</v>
      </c>
      <c r="L69" t="s">
        <v>137</v>
      </c>
      <c r="M69" t="s">
        <v>137</v>
      </c>
      <c r="N69">
        <v>1</v>
      </c>
      <c r="O69" t="s">
        <v>137</v>
      </c>
      <c r="P69" t="s">
        <v>137</v>
      </c>
      <c r="Q69" t="s">
        <v>137</v>
      </c>
    </row>
    <row r="70" spans="1:17">
      <c r="A70" t="s">
        <v>137</v>
      </c>
      <c r="B70" t="s">
        <v>423</v>
      </c>
      <c r="C70" t="s">
        <v>23</v>
      </c>
      <c r="D70" t="s">
        <v>412</v>
      </c>
      <c r="E70" s="9">
        <v>46164</v>
      </c>
      <c r="F70" s="9">
        <v>46170</v>
      </c>
      <c r="G70" t="s">
        <v>412</v>
      </c>
      <c r="H70" t="s">
        <v>280</v>
      </c>
      <c r="I70" t="s">
        <v>137</v>
      </c>
      <c r="J70" t="s">
        <v>137</v>
      </c>
      <c r="K70" t="s">
        <v>424</v>
      </c>
      <c r="L70" t="s">
        <v>137</v>
      </c>
      <c r="M70" t="s">
        <v>137</v>
      </c>
      <c r="N70">
        <v>1</v>
      </c>
      <c r="O70" t="s">
        <v>137</v>
      </c>
      <c r="P70" t="s">
        <v>137</v>
      </c>
      <c r="Q70" t="s">
        <v>137</v>
      </c>
    </row>
    <row r="71" spans="1:17">
      <c r="A71" t="s">
        <v>137</v>
      </c>
      <c r="B71" t="s">
        <v>425</v>
      </c>
      <c r="C71" t="s">
        <v>23</v>
      </c>
      <c r="D71" t="s">
        <v>412</v>
      </c>
      <c r="E71" s="9">
        <v>46164</v>
      </c>
      <c r="F71" s="9">
        <v>46170</v>
      </c>
      <c r="G71" t="s">
        <v>412</v>
      </c>
      <c r="H71" t="s">
        <v>280</v>
      </c>
      <c r="I71" t="s">
        <v>137</v>
      </c>
      <c r="J71" t="s">
        <v>137</v>
      </c>
      <c r="K71" t="s">
        <v>426</v>
      </c>
      <c r="L71" t="s">
        <v>137</v>
      </c>
      <c r="M71" t="s">
        <v>137</v>
      </c>
      <c r="N71">
        <v>1</v>
      </c>
      <c r="O71" t="s">
        <v>137</v>
      </c>
      <c r="P71" t="s">
        <v>137</v>
      </c>
      <c r="Q71" t="s">
        <v>137</v>
      </c>
    </row>
    <row r="72" spans="1:17">
      <c r="A72" t="s">
        <v>137</v>
      </c>
      <c r="B72" t="s">
        <v>427</v>
      </c>
      <c r="C72" t="s">
        <v>23</v>
      </c>
      <c r="D72" t="s">
        <v>412</v>
      </c>
      <c r="E72" s="9">
        <v>46164</v>
      </c>
      <c r="F72" s="9">
        <v>46170</v>
      </c>
      <c r="G72" t="s">
        <v>412</v>
      </c>
      <c r="H72" t="s">
        <v>280</v>
      </c>
      <c r="I72" t="s">
        <v>137</v>
      </c>
      <c r="J72" t="s">
        <v>137</v>
      </c>
      <c r="K72" t="s">
        <v>428</v>
      </c>
      <c r="L72" t="s">
        <v>137</v>
      </c>
      <c r="M72" t="s">
        <v>137</v>
      </c>
      <c r="N72">
        <v>1</v>
      </c>
      <c r="O72" t="s">
        <v>137</v>
      </c>
      <c r="P72" t="s">
        <v>137</v>
      </c>
      <c r="Q72" t="s">
        <v>137</v>
      </c>
    </row>
    <row r="73" spans="1:17">
      <c r="A73" t="s">
        <v>137</v>
      </c>
      <c r="B73" t="s">
        <v>429</v>
      </c>
      <c r="C73" t="s">
        <v>23</v>
      </c>
      <c r="D73" t="s">
        <v>412</v>
      </c>
      <c r="E73" s="9">
        <v>46164</v>
      </c>
      <c r="F73" s="9">
        <v>46170</v>
      </c>
      <c r="G73" t="s">
        <v>412</v>
      </c>
      <c r="H73" t="s">
        <v>280</v>
      </c>
      <c r="I73" t="s">
        <v>137</v>
      </c>
      <c r="J73" t="s">
        <v>137</v>
      </c>
      <c r="K73" t="s">
        <v>430</v>
      </c>
      <c r="L73" t="s">
        <v>137</v>
      </c>
      <c r="M73" t="s">
        <v>137</v>
      </c>
      <c r="N73">
        <v>1</v>
      </c>
      <c r="O73" t="s">
        <v>137</v>
      </c>
      <c r="P73" t="s">
        <v>137</v>
      </c>
      <c r="Q73" t="s">
        <v>137</v>
      </c>
    </row>
    <row r="74" spans="1:17">
      <c r="A74" t="s">
        <v>137</v>
      </c>
      <c r="B74" t="s">
        <v>431</v>
      </c>
      <c r="C74" t="s">
        <v>23</v>
      </c>
      <c r="D74" t="s">
        <v>412</v>
      </c>
      <c r="E74" s="9">
        <v>46164</v>
      </c>
      <c r="F74" s="9">
        <v>46170</v>
      </c>
      <c r="G74" t="s">
        <v>412</v>
      </c>
      <c r="H74" t="s">
        <v>280</v>
      </c>
      <c r="I74" t="s">
        <v>137</v>
      </c>
      <c r="J74" t="s">
        <v>137</v>
      </c>
      <c r="K74" t="s">
        <v>432</v>
      </c>
      <c r="L74" t="s">
        <v>137</v>
      </c>
      <c r="M74" t="s">
        <v>137</v>
      </c>
      <c r="N74">
        <v>1</v>
      </c>
      <c r="O74" t="s">
        <v>137</v>
      </c>
      <c r="P74" t="s">
        <v>137</v>
      </c>
      <c r="Q74" t="s">
        <v>137</v>
      </c>
    </row>
    <row r="75" spans="1:17">
      <c r="A75" t="s">
        <v>137</v>
      </c>
      <c r="B75" t="s">
        <v>433</v>
      </c>
      <c r="C75" t="s">
        <v>23</v>
      </c>
      <c r="D75" t="s">
        <v>412</v>
      </c>
      <c r="E75" s="9">
        <v>46164</v>
      </c>
      <c r="F75" s="9">
        <v>46170</v>
      </c>
      <c r="G75" t="s">
        <v>412</v>
      </c>
      <c r="H75" t="s">
        <v>280</v>
      </c>
      <c r="I75" t="s">
        <v>137</v>
      </c>
      <c r="J75" t="s">
        <v>137</v>
      </c>
      <c r="K75" t="s">
        <v>434</v>
      </c>
      <c r="L75" t="s">
        <v>137</v>
      </c>
      <c r="M75" t="s">
        <v>137</v>
      </c>
      <c r="N75">
        <v>5</v>
      </c>
      <c r="O75" t="s">
        <v>137</v>
      </c>
      <c r="P75" t="s">
        <v>137</v>
      </c>
      <c r="Q75" t="s">
        <v>137</v>
      </c>
    </row>
    <row r="76" spans="1:17">
      <c r="A76" t="s">
        <v>137</v>
      </c>
      <c r="B76" t="s">
        <v>435</v>
      </c>
      <c r="C76" t="s">
        <v>23</v>
      </c>
      <c r="D76" t="s">
        <v>412</v>
      </c>
      <c r="E76" s="9">
        <v>46164</v>
      </c>
      <c r="F76" s="9">
        <v>46170</v>
      </c>
      <c r="G76" t="s">
        <v>412</v>
      </c>
      <c r="H76" t="s">
        <v>280</v>
      </c>
      <c r="I76" t="s">
        <v>137</v>
      </c>
      <c r="J76" t="s">
        <v>137</v>
      </c>
      <c r="K76" t="s">
        <v>436</v>
      </c>
      <c r="L76" t="s">
        <v>137</v>
      </c>
      <c r="M76" t="s">
        <v>137</v>
      </c>
      <c r="N76">
        <v>4</v>
      </c>
      <c r="O76" t="s">
        <v>137</v>
      </c>
      <c r="P76" t="s">
        <v>137</v>
      </c>
      <c r="Q76" t="s">
        <v>137</v>
      </c>
    </row>
    <row r="77" spans="1:17">
      <c r="A77" t="s">
        <v>137</v>
      </c>
      <c r="B77" t="s">
        <v>437</v>
      </c>
      <c r="C77" t="s">
        <v>23</v>
      </c>
      <c r="D77" t="s">
        <v>412</v>
      </c>
      <c r="E77" s="9">
        <v>46164</v>
      </c>
      <c r="F77" s="9">
        <v>46170</v>
      </c>
      <c r="G77" t="s">
        <v>412</v>
      </c>
      <c r="H77" t="s">
        <v>280</v>
      </c>
      <c r="I77" t="s">
        <v>137</v>
      </c>
      <c r="J77" t="s">
        <v>137</v>
      </c>
      <c r="K77" t="s">
        <v>438</v>
      </c>
      <c r="L77" t="s">
        <v>137</v>
      </c>
      <c r="M77" t="s">
        <v>137</v>
      </c>
      <c r="N77">
        <v>5</v>
      </c>
      <c r="O77" t="s">
        <v>137</v>
      </c>
      <c r="P77" t="s">
        <v>137</v>
      </c>
      <c r="Q77" t="s">
        <v>137</v>
      </c>
    </row>
    <row r="78" spans="1:17">
      <c r="A78" t="s">
        <v>137</v>
      </c>
      <c r="B78" t="s">
        <v>439</v>
      </c>
      <c r="C78" t="s">
        <v>23</v>
      </c>
      <c r="D78" t="s">
        <v>412</v>
      </c>
      <c r="E78" s="9">
        <v>46164</v>
      </c>
      <c r="F78" s="9">
        <v>46168</v>
      </c>
      <c r="G78" t="s">
        <v>412</v>
      </c>
      <c r="H78" t="s">
        <v>280</v>
      </c>
      <c r="I78" t="s">
        <v>137</v>
      </c>
      <c r="J78" t="s">
        <v>137</v>
      </c>
      <c r="K78" t="s">
        <v>434</v>
      </c>
      <c r="L78" t="s">
        <v>137</v>
      </c>
      <c r="M78" t="s">
        <v>137</v>
      </c>
      <c r="N78">
        <v>5</v>
      </c>
      <c r="O78" t="s">
        <v>137</v>
      </c>
      <c r="P78" t="s">
        <v>137</v>
      </c>
      <c r="Q78" t="s">
        <v>137</v>
      </c>
    </row>
    <row r="79" spans="1:17">
      <c r="A79" t="s">
        <v>21</v>
      </c>
      <c r="B79" t="s">
        <v>440</v>
      </c>
      <c r="C79" t="s">
        <v>23</v>
      </c>
      <c r="D79" t="s">
        <v>441</v>
      </c>
      <c r="E79" s="9">
        <v>46164</v>
      </c>
      <c r="F79" s="9">
        <v>46167</v>
      </c>
      <c r="G79" t="s">
        <v>441</v>
      </c>
      <c r="H79" t="s">
        <v>25</v>
      </c>
      <c r="I79" t="s">
        <v>257</v>
      </c>
      <c r="J79" t="s">
        <v>442</v>
      </c>
      <c r="K79" t="s">
        <v>443</v>
      </c>
      <c r="L79" t="s">
        <v>444</v>
      </c>
      <c r="M79">
        <v>1.00301</v>
      </c>
      <c r="N79">
        <v>1</v>
      </c>
      <c r="O79" t="s">
        <v>445</v>
      </c>
      <c r="P79" t="s">
        <v>137</v>
      </c>
      <c r="Q79" t="s">
        <v>446</v>
      </c>
    </row>
    <row r="80" spans="1:17">
      <c r="A80" t="s">
        <v>138</v>
      </c>
      <c r="B80" t="s">
        <v>447</v>
      </c>
      <c r="C80" t="s">
        <v>23</v>
      </c>
      <c r="D80" t="s">
        <v>441</v>
      </c>
      <c r="E80" s="9">
        <v>46164</v>
      </c>
      <c r="F80" s="9">
        <v>46167</v>
      </c>
      <c r="G80" t="s">
        <v>441</v>
      </c>
      <c r="H80" t="s">
        <v>25</v>
      </c>
      <c r="I80" t="s">
        <v>26</v>
      </c>
      <c r="J80" t="s">
        <v>448</v>
      </c>
      <c r="K80" t="s">
        <v>443</v>
      </c>
      <c r="L80" t="s">
        <v>444</v>
      </c>
      <c r="M80">
        <v>1.00301</v>
      </c>
      <c r="N80">
        <v>1</v>
      </c>
      <c r="O80" t="s">
        <v>449</v>
      </c>
      <c r="P80" t="s">
        <v>137</v>
      </c>
      <c r="Q80" t="s">
        <v>137</v>
      </c>
    </row>
    <row r="81" spans="1:17">
      <c r="A81" t="s">
        <v>41</v>
      </c>
      <c r="B81" t="s">
        <v>450</v>
      </c>
      <c r="C81" t="s">
        <v>23</v>
      </c>
      <c r="D81" t="s">
        <v>451</v>
      </c>
      <c r="E81" s="9">
        <v>46164</v>
      </c>
      <c r="F81" s="9">
        <v>46170</v>
      </c>
      <c r="G81" t="s">
        <v>451</v>
      </c>
      <c r="H81" t="s">
        <v>43</v>
      </c>
      <c r="I81" t="s">
        <v>44</v>
      </c>
      <c r="J81" t="s">
        <v>452</v>
      </c>
      <c r="K81" t="s">
        <v>453</v>
      </c>
      <c r="L81" t="s">
        <v>454</v>
      </c>
      <c r="M81">
        <v>1.00301</v>
      </c>
      <c r="N81">
        <v>1</v>
      </c>
      <c r="O81" t="s">
        <v>455</v>
      </c>
      <c r="P81" t="s">
        <v>456</v>
      </c>
      <c r="Q81" t="s">
        <v>457</v>
      </c>
    </row>
    <row r="82" spans="1:17">
      <c r="A82" t="s">
        <v>41</v>
      </c>
      <c r="B82" t="s">
        <v>458</v>
      </c>
      <c r="C82" t="s">
        <v>23</v>
      </c>
      <c r="D82" t="s">
        <v>451</v>
      </c>
      <c r="E82" s="9">
        <v>46164</v>
      </c>
      <c r="F82" s="9">
        <v>46170</v>
      </c>
      <c r="G82" t="s">
        <v>451</v>
      </c>
      <c r="H82" t="s">
        <v>43</v>
      </c>
      <c r="I82" t="s">
        <v>44</v>
      </c>
      <c r="J82" t="s">
        <v>452</v>
      </c>
      <c r="K82" t="s">
        <v>459</v>
      </c>
      <c r="L82" t="s">
        <v>460</v>
      </c>
      <c r="M82">
        <v>0.25074999999999997</v>
      </c>
      <c r="N82">
        <v>1</v>
      </c>
      <c r="O82" t="s">
        <v>461</v>
      </c>
      <c r="P82" t="s">
        <v>462</v>
      </c>
      <c r="Q82" t="s">
        <v>457</v>
      </c>
    </row>
    <row r="83" spans="1:17">
      <c r="A83" t="s">
        <v>141</v>
      </c>
      <c r="B83" t="s">
        <v>463</v>
      </c>
      <c r="C83" t="s">
        <v>23</v>
      </c>
      <c r="D83" t="s">
        <v>451</v>
      </c>
      <c r="E83" s="9">
        <v>46164</v>
      </c>
      <c r="F83" s="9">
        <v>46169</v>
      </c>
      <c r="G83" t="s">
        <v>451</v>
      </c>
      <c r="H83" t="s">
        <v>464</v>
      </c>
      <c r="I83" t="s">
        <v>465</v>
      </c>
      <c r="J83" t="s">
        <v>466</v>
      </c>
      <c r="K83" t="s">
        <v>467</v>
      </c>
      <c r="L83" t="s">
        <v>468</v>
      </c>
      <c r="M83">
        <v>1</v>
      </c>
      <c r="N83">
        <v>1</v>
      </c>
      <c r="O83" t="s">
        <v>469</v>
      </c>
      <c r="P83" t="s">
        <v>470</v>
      </c>
      <c r="Q83" t="s">
        <v>471</v>
      </c>
    </row>
    <row r="84" spans="1:17">
      <c r="A84" t="s">
        <v>472</v>
      </c>
      <c r="B84" t="s">
        <v>473</v>
      </c>
      <c r="C84" t="s">
        <v>23</v>
      </c>
      <c r="D84" t="s">
        <v>451</v>
      </c>
      <c r="E84" s="9">
        <v>46164</v>
      </c>
      <c r="F84" s="9">
        <v>46170</v>
      </c>
      <c r="G84" t="s">
        <v>451</v>
      </c>
      <c r="H84" t="s">
        <v>474</v>
      </c>
      <c r="I84" t="s">
        <v>475</v>
      </c>
      <c r="J84" t="s">
        <v>476</v>
      </c>
      <c r="K84" t="s">
        <v>477</v>
      </c>
      <c r="L84" t="s">
        <v>478</v>
      </c>
      <c r="M84">
        <v>1.00301</v>
      </c>
      <c r="N84">
        <v>1</v>
      </c>
      <c r="O84" t="s">
        <v>479</v>
      </c>
      <c r="P84" t="s">
        <v>480</v>
      </c>
      <c r="Q84" t="s">
        <v>481</v>
      </c>
    </row>
    <row r="85" spans="1:17">
      <c r="A85" t="s">
        <v>472</v>
      </c>
      <c r="B85" t="s">
        <v>482</v>
      </c>
      <c r="C85" t="s">
        <v>23</v>
      </c>
      <c r="D85" t="s">
        <v>451</v>
      </c>
      <c r="E85" s="9">
        <v>46164</v>
      </c>
      <c r="F85" s="9">
        <v>46168</v>
      </c>
      <c r="G85" t="s">
        <v>451</v>
      </c>
      <c r="H85" t="s">
        <v>474</v>
      </c>
      <c r="I85" t="s">
        <v>475</v>
      </c>
      <c r="J85" t="s">
        <v>476</v>
      </c>
      <c r="K85" t="s">
        <v>483</v>
      </c>
      <c r="L85" t="s">
        <v>484</v>
      </c>
      <c r="M85">
        <v>0.25074999999999997</v>
      </c>
      <c r="N85">
        <v>1</v>
      </c>
      <c r="O85" t="s">
        <v>485</v>
      </c>
      <c r="P85" t="s">
        <v>486</v>
      </c>
      <c r="Q85" t="s">
        <v>481</v>
      </c>
    </row>
    <row r="86" spans="1:17">
      <c r="A86" t="s">
        <v>124</v>
      </c>
      <c r="B86" t="s">
        <v>487</v>
      </c>
      <c r="C86" t="s">
        <v>23</v>
      </c>
      <c r="D86" t="s">
        <v>451</v>
      </c>
      <c r="E86" s="9">
        <v>46164</v>
      </c>
      <c r="F86" s="9">
        <v>46168</v>
      </c>
      <c r="G86" t="s">
        <v>451</v>
      </c>
      <c r="H86" t="s">
        <v>474</v>
      </c>
      <c r="I86" t="s">
        <v>475</v>
      </c>
      <c r="J86" t="s">
        <v>488</v>
      </c>
      <c r="K86" t="s">
        <v>489</v>
      </c>
      <c r="L86" t="s">
        <v>490</v>
      </c>
      <c r="M86">
        <v>1.00301</v>
      </c>
      <c r="N86">
        <v>1</v>
      </c>
      <c r="O86" t="s">
        <v>137</v>
      </c>
      <c r="P86" t="s">
        <v>137</v>
      </c>
      <c r="Q86" t="s">
        <v>137</v>
      </c>
    </row>
    <row r="87" spans="1:17">
      <c r="A87" t="s">
        <v>93</v>
      </c>
      <c r="B87" t="s">
        <v>491</v>
      </c>
      <c r="C87" t="s">
        <v>23</v>
      </c>
      <c r="D87" t="s">
        <v>451</v>
      </c>
      <c r="E87" s="9">
        <v>46164</v>
      </c>
      <c r="F87" s="9">
        <v>46167</v>
      </c>
      <c r="G87" t="s">
        <v>451</v>
      </c>
      <c r="H87" t="s">
        <v>474</v>
      </c>
      <c r="I87" t="s">
        <v>475</v>
      </c>
      <c r="J87" t="s">
        <v>492</v>
      </c>
      <c r="K87" t="s">
        <v>489</v>
      </c>
      <c r="L87" t="s">
        <v>490</v>
      </c>
      <c r="M87">
        <v>1.00301</v>
      </c>
      <c r="N87">
        <v>1</v>
      </c>
      <c r="O87" t="s">
        <v>137</v>
      </c>
      <c r="P87" t="s">
        <v>137</v>
      </c>
      <c r="Q87" t="s">
        <v>137</v>
      </c>
    </row>
    <row r="88" spans="1:17">
      <c r="A88" t="s">
        <v>493</v>
      </c>
      <c r="B88" t="s">
        <v>494</v>
      </c>
      <c r="C88" t="s">
        <v>23</v>
      </c>
      <c r="D88" t="s">
        <v>451</v>
      </c>
      <c r="E88" s="9">
        <v>46164</v>
      </c>
      <c r="F88" s="9">
        <v>46168</v>
      </c>
      <c r="G88" t="s">
        <v>451</v>
      </c>
      <c r="H88" t="s">
        <v>474</v>
      </c>
      <c r="I88" t="s">
        <v>475</v>
      </c>
      <c r="J88" t="s">
        <v>495</v>
      </c>
      <c r="K88" t="s">
        <v>477</v>
      </c>
      <c r="L88" t="s">
        <v>478</v>
      </c>
      <c r="M88">
        <v>1.00301</v>
      </c>
      <c r="N88">
        <v>1</v>
      </c>
      <c r="O88" t="s">
        <v>496</v>
      </c>
      <c r="P88" t="s">
        <v>497</v>
      </c>
      <c r="Q88" t="s">
        <v>498</v>
      </c>
    </row>
    <row r="89" spans="1:17">
      <c r="A89" t="s">
        <v>109</v>
      </c>
      <c r="B89" t="s">
        <v>499</v>
      </c>
      <c r="C89" t="s">
        <v>23</v>
      </c>
      <c r="D89" t="s">
        <v>451</v>
      </c>
      <c r="E89" s="9">
        <v>46164</v>
      </c>
      <c r="F89" s="9">
        <v>46169</v>
      </c>
      <c r="G89" t="s">
        <v>451</v>
      </c>
      <c r="H89" t="s">
        <v>474</v>
      </c>
      <c r="I89" t="s">
        <v>475</v>
      </c>
      <c r="J89" t="s">
        <v>500</v>
      </c>
      <c r="K89" t="s">
        <v>477</v>
      </c>
      <c r="L89" t="s">
        <v>478</v>
      </c>
      <c r="M89">
        <v>1.00301</v>
      </c>
      <c r="N89">
        <v>1</v>
      </c>
      <c r="O89" t="s">
        <v>501</v>
      </c>
      <c r="P89" t="s">
        <v>502</v>
      </c>
      <c r="Q89" t="s">
        <v>503</v>
      </c>
    </row>
    <row r="90" spans="1:17">
      <c r="E90" s="9"/>
      <c r="F90" s="9"/>
      <c r="O90"/>
      <c r="P90"/>
    </row>
    <row r="91" spans="1:17">
      <c r="E91" s="9"/>
      <c r="F91" s="9"/>
      <c r="O91"/>
      <c r="P91"/>
    </row>
    <row r="92" spans="1:17">
      <c r="E92" s="9"/>
      <c r="F92" s="9"/>
      <c r="O92"/>
      <c r="P92"/>
    </row>
    <row r="93" spans="1:17">
      <c r="E93" s="9"/>
      <c r="F93" s="9"/>
      <c r="O93"/>
      <c r="P93"/>
    </row>
    <row r="94" spans="1:17">
      <c r="E94" s="9"/>
      <c r="F94" s="9"/>
      <c r="O94"/>
      <c r="P94"/>
    </row>
    <row r="95" spans="1:17">
      <c r="E95" s="9"/>
      <c r="F95" s="9"/>
      <c r="O95"/>
      <c r="P95"/>
    </row>
    <row r="96" spans="1:17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89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2A72E73F-545F-48F9-8226-2737279E1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2026-05-22T12:33:59Z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