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webb_icastinc_com/Documents/Desktop/"/>
    </mc:Choice>
  </mc:AlternateContent>
  <xr:revisionPtr revIDLastSave="0" documentId="8_{542B925E-AFE7-40E7-8C85-7949975CB96F}" xr6:coauthVersionLast="47" xr6:coauthVersionMax="47" xr10:uidLastSave="{00000000-0000-0000-0000-000000000000}"/>
  <bookViews>
    <workbookView xWindow="38295" yWindow="0" windowWidth="38610" windowHeight="20985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2" l="1"/>
  <c r="C25" i="2"/>
  <c r="D25" i="2"/>
  <c r="E25" i="2"/>
  <c r="F25" i="2"/>
  <c r="G25" i="2"/>
  <c r="H25" i="2"/>
  <c r="I25" i="2"/>
  <c r="J25" i="2"/>
  <c r="B26" i="2"/>
  <c r="C26" i="2"/>
  <c r="D26" i="2"/>
  <c r="E26" i="2"/>
  <c r="F26" i="2"/>
  <c r="G26" i="2"/>
  <c r="H26" i="2"/>
  <c r="I26" i="2"/>
  <c r="J26" i="2"/>
  <c r="B21" i="2" l="1"/>
  <c r="C21" i="2"/>
  <c r="D21" i="2"/>
  <c r="E21" i="2"/>
  <c r="F21" i="2"/>
  <c r="G21" i="2"/>
  <c r="H21" i="2"/>
  <c r="I21" i="2"/>
  <c r="J21" i="2"/>
  <c r="B3" i="2"/>
  <c r="D3" i="2"/>
  <c r="E3" i="2"/>
  <c r="F3" i="2"/>
  <c r="G3" i="2"/>
  <c r="H3" i="2"/>
  <c r="I3" i="2"/>
  <c r="J3" i="2"/>
  <c r="B4" i="2"/>
  <c r="D4" i="2"/>
  <c r="E4" i="2"/>
  <c r="F4" i="2"/>
  <c r="G4" i="2"/>
  <c r="H4" i="2"/>
  <c r="I4" i="2"/>
  <c r="J4" i="2"/>
  <c r="B24" i="2"/>
  <c r="C24" i="2"/>
  <c r="D24" i="2"/>
  <c r="E24" i="2"/>
  <c r="F24" i="2"/>
  <c r="G24" i="2"/>
  <c r="H24" i="2"/>
  <c r="I24" i="2"/>
  <c r="J24" i="2"/>
  <c r="B5" i="2"/>
  <c r="C5" i="2"/>
  <c r="D5" i="2"/>
  <c r="E5" i="2"/>
  <c r="F5" i="2"/>
  <c r="G5" i="2"/>
  <c r="H5" i="2"/>
  <c r="I5" i="2"/>
  <c r="J5" i="2"/>
  <c r="B6" i="2"/>
  <c r="C6" i="2"/>
  <c r="D6" i="2"/>
  <c r="E6" i="2"/>
  <c r="F6" i="2"/>
  <c r="G6" i="2"/>
  <c r="H6" i="2"/>
  <c r="I6" i="2"/>
  <c r="J6" i="2"/>
  <c r="B7" i="2"/>
  <c r="C7" i="2"/>
  <c r="D7" i="2"/>
  <c r="E7" i="2"/>
  <c r="F7" i="2"/>
  <c r="G7" i="2"/>
  <c r="H7" i="2"/>
  <c r="I7" i="2"/>
  <c r="J7" i="2"/>
  <c r="B8" i="2"/>
  <c r="C8" i="2"/>
  <c r="D8" i="2"/>
  <c r="E8" i="2"/>
  <c r="F8" i="2"/>
  <c r="G8" i="2"/>
  <c r="H8" i="2"/>
  <c r="I8" i="2"/>
  <c r="J8" i="2"/>
  <c r="B9" i="2"/>
  <c r="C9" i="2"/>
  <c r="D9" i="2"/>
  <c r="E9" i="2"/>
  <c r="F9" i="2"/>
  <c r="G9" i="2"/>
  <c r="H9" i="2"/>
  <c r="I9" i="2"/>
  <c r="J9" i="2"/>
  <c r="B10" i="2"/>
  <c r="C10" i="2"/>
  <c r="D10" i="2"/>
  <c r="E10" i="2"/>
  <c r="F10" i="2"/>
  <c r="G10" i="2"/>
  <c r="H10" i="2"/>
  <c r="I10" i="2"/>
  <c r="J10" i="2"/>
  <c r="B22" i="2"/>
  <c r="C22" i="2"/>
  <c r="D22" i="2"/>
  <c r="E22" i="2"/>
  <c r="F22" i="2"/>
  <c r="G22" i="2"/>
  <c r="H22" i="2"/>
  <c r="I22" i="2"/>
  <c r="J22" i="2"/>
  <c r="B23" i="2"/>
  <c r="D23" i="2"/>
  <c r="E23" i="2"/>
  <c r="F23" i="2"/>
  <c r="G23" i="2"/>
  <c r="H23" i="2"/>
  <c r="I23" i="2"/>
  <c r="J23" i="2"/>
  <c r="B11" i="2"/>
  <c r="C11" i="2"/>
  <c r="D11" i="2"/>
  <c r="E11" i="2"/>
  <c r="F11" i="2"/>
  <c r="G11" i="2"/>
  <c r="H11" i="2"/>
  <c r="I11" i="2"/>
  <c r="J11" i="2"/>
  <c r="B12" i="2"/>
  <c r="C12" i="2"/>
  <c r="D12" i="2"/>
  <c r="E12" i="2"/>
  <c r="F12" i="2"/>
  <c r="G12" i="2"/>
  <c r="H12" i="2"/>
  <c r="I12" i="2"/>
  <c r="J12" i="2"/>
  <c r="B13" i="2"/>
  <c r="C13" i="2"/>
  <c r="D13" i="2"/>
  <c r="E13" i="2"/>
  <c r="F13" i="2"/>
  <c r="G13" i="2"/>
  <c r="H13" i="2"/>
  <c r="I13" i="2"/>
  <c r="J13" i="2"/>
  <c r="B14" i="2"/>
  <c r="C14" i="2"/>
  <c r="D14" i="2"/>
  <c r="E14" i="2"/>
  <c r="F14" i="2"/>
  <c r="G14" i="2"/>
  <c r="H14" i="2"/>
  <c r="I14" i="2"/>
  <c r="J14" i="2"/>
  <c r="B15" i="2"/>
  <c r="C15" i="2"/>
  <c r="D15" i="2"/>
  <c r="E15" i="2"/>
  <c r="F15" i="2"/>
  <c r="G15" i="2"/>
  <c r="H15" i="2"/>
  <c r="I15" i="2"/>
  <c r="J15" i="2"/>
  <c r="B16" i="2"/>
  <c r="C16" i="2"/>
  <c r="D16" i="2"/>
  <c r="E16" i="2"/>
  <c r="F16" i="2"/>
  <c r="G16" i="2"/>
  <c r="H16" i="2"/>
  <c r="I16" i="2"/>
  <c r="J16" i="2"/>
  <c r="B17" i="2"/>
  <c r="C17" i="2"/>
  <c r="D17" i="2"/>
  <c r="E17" i="2"/>
  <c r="F17" i="2"/>
  <c r="G17" i="2"/>
  <c r="H17" i="2"/>
  <c r="I17" i="2"/>
  <c r="J17" i="2"/>
  <c r="B18" i="2"/>
  <c r="C18" i="2"/>
  <c r="D18" i="2"/>
  <c r="E18" i="2"/>
  <c r="F18" i="2"/>
  <c r="G18" i="2"/>
  <c r="H18" i="2"/>
  <c r="I18" i="2"/>
  <c r="J18" i="2"/>
  <c r="B19" i="2"/>
  <c r="C19" i="2"/>
  <c r="D19" i="2"/>
  <c r="E19" i="2"/>
  <c r="F19" i="2"/>
  <c r="G19" i="2"/>
  <c r="H19" i="2"/>
  <c r="I19" i="2"/>
  <c r="J19" i="2"/>
  <c r="B20" i="2"/>
  <c r="C20" i="2"/>
  <c r="D20" i="2"/>
  <c r="E20" i="2"/>
  <c r="F20" i="2"/>
  <c r="G20" i="2"/>
  <c r="H20" i="2"/>
  <c r="I20" i="2"/>
  <c r="J20" i="2"/>
  <c r="J2" i="2"/>
  <c r="I2" i="2"/>
  <c r="H2" i="2"/>
  <c r="G2" i="2"/>
  <c r="F2" i="2"/>
  <c r="E2" i="2"/>
  <c r="D2" i="2"/>
  <c r="C2" i="2"/>
  <c r="B2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<sst xmlns="http://schemas.openxmlformats.org/spreadsheetml/2006/main" count="361" uniqueCount="156">
  <si>
    <t>Completed</t>
  </si>
  <si>
    <t>48MH</t>
  </si>
  <si>
    <t>Symon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</si>
  <si>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</si>
  <si>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</si>
  <si>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</si>
  <si>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</si>
  <si>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</si>
  <si>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</si>
  <si>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</si>
  <si>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</si>
  <si>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</si>
  <si>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</si>
  <si>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</si>
  <si>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</si>
  <si>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</si>
  <si>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</si>
  <si>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</si>
  <si>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</si>
  <si>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</si>
  <si>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</si>
  <si>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</si>
  <si>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1.0</t>
  </si>
  <si>
    <t>WO13680</t>
  </si>
  <si>
    <t>Released</t>
  </si>
  <si>
    <t>120MH</t>
  </si>
  <si>
    <t>W&amp;O Construction</t>
  </si>
  <si>
    <t>Sales Order #25-3195</t>
  </si>
  <si>
    <t>WET WELL</t>
  </si>
  <si>
    <t>MH120RS96CDARED</t>
  </si>
  <si>
    <t>120" - MH RISER w/CONBLOCK CDA RED - 96"</t>
  </si>
  <si>
    <t>https://docs.google.com/viewer?url=http://fileshare.icastinc.com/shared/25-3195%2520-%2520The%2520Banks%2520Lift%2520Station%2520and%2520Forcemain%2520-%2520202605007Q/25-3195%2520WET%2520WELL%2520P5%2520MH120RS96CDARED%2520Shop.pdf</t>
  </si>
  <si>
    <t>https://docs.google.com/viewer?url=http://fileshare.icastinc.com/shared/25-3195%2520-%2520The%2520Banks%2520Lift%2520Station%2520and%2520Forcemain%2520-%2520202605007Q/25-3195%2520WET%2520WELL%2520P5%2520MH120RS96CDARED%2520CarrierQR.pdf</t>
  </si>
  <si>
    <t>https://docs.google.com/viewer?url=http://fileshare.icastinc.com/shared/25-3195%2520-%2520The%2520Banks%2520Lift%2520Station%2520and%2520Forcemain%2520-%2520202605007Q/25-3195%2520WET%2520WELL%2520Submittal.pdf</t>
  </si>
  <si>
    <t/>
  </si>
  <si>
    <t>WO14035</t>
  </si>
  <si>
    <t>Stock</t>
  </si>
  <si>
    <t>MH048LD12-24SQ</t>
  </si>
  <si>
    <t>109.0</t>
  </si>
  <si>
    <t>WO10388</t>
  </si>
  <si>
    <t>Cumberland Pipeline LLC</t>
  </si>
  <si>
    <t>Sales Order #26-1322B</t>
  </si>
  <si>
    <t>258-79 SS-MH</t>
  </si>
  <si>
    <t>MH048INVFG</t>
  </si>
  <si>
    <t>48" - MH INVERT CHANNEL - FULL HEIGHT</t>
  </si>
  <si>
    <t>101.0</t>
  </si>
  <si>
    <t>WO14031</t>
  </si>
  <si>
    <t>60MH</t>
  </si>
  <si>
    <t>Cleary Construction, Inc.</t>
  </si>
  <si>
    <t>Sales Order #26-1453P5</t>
  </si>
  <si>
    <t>13A-SS-MH-004</t>
  </si>
  <si>
    <t>MH060LD13CDARED</t>
  </si>
  <si>
    <t>60" - MH FLAT TOP w/24" Hole ECC w/ConBlock-CDA Red - 13"</t>
  </si>
  <si>
    <t>https://docs.google.com/viewer?url=http://fileshare.icastinc.com/shared/26-1453%2520Clarksville-%2520TN%2520SPC13A%2520-%25202026020163/26-1453%252013A-SS-MH-004%2520P5%2520MH060LD13CDARED%2520Shop.pdf</t>
  </si>
  <si>
    <t>https://docs.google.com/viewer?url=http://fileshare.icastinc.com/shared/26-1453%2520Clarksville-%2520TN%2520SPC13A%2520-%25202026020163/26-1453%252013A-SS-MH-004%2520P5%2520MH060LD13CDARED%2520CarrierQR.pdf</t>
  </si>
  <si>
    <t>https://docs.google.com/viewer?url=http://fileshare.icastinc.com/shared/26-1453%2520Clarksville-%2520TN%2520SPC13A%2520-%25202026020163/26-1453%252013A-SS-MH-004%2520Submittal.pdf</t>
  </si>
  <si>
    <t>11.0</t>
  </si>
  <si>
    <t>WO14029</t>
  </si>
  <si>
    <t>Russell's Excavating</t>
  </si>
  <si>
    <t>Sales Order #26-1227</t>
  </si>
  <si>
    <t>101-11 MHJ</t>
  </si>
  <si>
    <t>MH060LD08-24X36RECT</t>
  </si>
  <si>
    <t>60" - MH FLAT TOP w/24"x36" Hole - 8"</t>
  </si>
  <si>
    <t>https://docs.google.com/viewer?url=http://fileshare.icastinc.com/shared/26-1227%2520-%2520Project%2520Colt%2520%2520-%2520202604010Q/26-1227%2520101-11%2520MHJ%2520P2%2520MH060LD08-24X36RECT%2520Shop.pdf</t>
  </si>
  <si>
    <t>https://docs.google.com/viewer?url=http://fileshare.icastinc.com/shared/26-1227%2520-%2520Project%2520Colt%2520%2520-%2520202604010Q/26-1227%2520101-11%2520MHJ%2520P2%2520MH060LD08-24X36RECT%2520CarrierQR.pdf</t>
  </si>
  <si>
    <t>https://docs.google.com/viewer?url=http://fileshare.icastinc.com/shared/26-1227%2520-%2520Project%2520Colt%2520%2520-%2520202604010Q/26-1227%2520101-11%2520MHJ%2520Submittal.pdf</t>
  </si>
  <si>
    <t>WO14027</t>
  </si>
  <si>
    <t>MH060BA30CDARED</t>
  </si>
  <si>
    <t>60" - MH BASE w/ConBlock-CDA Red - 30"</t>
  </si>
  <si>
    <t>https://docs.google.com/viewer?url=http://fileshare.icastinc.com/shared/26-1453%2520Clarksville-%2520TN%2520SPC13A%2520-%25202026020163/26-1453%252013A-SS-MH-004%2520P1%2520MH060BA30CDARED%2520Shop.pdf</t>
  </si>
  <si>
    <t>https://docs.google.com/viewer?url=http://fileshare.icastinc.com/shared/26-1453%2520Clarksville-%2520TN%2520SPC13A%2520-%25202026020163/26-1453%252013A-SS-MH-004%2520P1%2520MH060BA30CDARED%2520CarrierQR.pdf</t>
  </si>
  <si>
    <t>144.0</t>
  </si>
  <si>
    <t>WO09185</t>
  </si>
  <si>
    <t>Lykins Contracting LLC</t>
  </si>
  <si>
    <t>Sales Order #25-3118</t>
  </si>
  <si>
    <t>2301542</t>
  </si>
  <si>
    <t>MH060DPVF</t>
  </si>
  <si>
    <t>60" - MH BASE (10"F) w/DROP Custom Ht T/n - 59"</t>
  </si>
  <si>
    <t>https://docs.google.com/viewer?url=http://fileshare.icastinc.com/shared/25-3118%2520-%2520W6%2520Ph%25202-C%2520Force%2520Main%2520Improvements%2520-%2520202512007N/25-3118%25202301542%2520P1%2520MH060DPVF%2520Shop.pdf</t>
  </si>
  <si>
    <t>https://docs.google.com/viewer?url=http://fileshare.icastinc.com/shared/25-3118%2520-%2520W6%2520Ph%25202-C%2520Force%2520Main%2520Improvements%2520-%2520202512007N/25-3118%25202301542%2520P1%2520MH060DPVF%2520CarrierQR.pdf</t>
  </si>
  <si>
    <t>https://docs.google.com/viewer?url=http://fileshare.icastinc.com/shared/25-3118%2520-%2520W6%2520Ph%25202-C%2520Force%2520Main%2520Improvements%2520-%2520202512007N/25-3118%25202301542%2520Submittal.pdf</t>
  </si>
  <si>
    <t>16.0</t>
  </si>
  <si>
    <t>WO12874</t>
  </si>
  <si>
    <t>BC</t>
  </si>
  <si>
    <t>Ernie Davis &amp; Sons Mechanical, Inc.</t>
  </si>
  <si>
    <t>Sales Order #25-2898</t>
  </si>
  <si>
    <t>BC 6 x 4 (Sec O)</t>
  </si>
  <si>
    <t>BC048072-08WLF-9H</t>
  </si>
  <si>
    <t>"72"" x 48"" - BOX CULVERT (08W/08F/08T) G/T - 69"""</t>
  </si>
  <si>
    <t>https://docs.google.com/viewer?url=http://fileshare.icastinc.com/shared/25-2898%2520-%2520Hunter-s%2520Ridge%2520Ph-1%2520-%2520202605006M/25-2898%2520BC%25206%2520x%25204%2520%2528Sec%2520O%2529%2520P1%2520BC048072-08WLF-9H%2520Shop.pdf</t>
  </si>
  <si>
    <t>https://docs.google.com/viewer?url=http://fileshare.icastinc.com/shared/25-2898%2520-%2520Hunter-s%2520Ridge%2520Ph-1%2520-%2520202605006M/25-2898%2520BC%25206%2520x%25204%2520%2528Sec%2520O%2529%2520P1%2520BC048072-08WLF-9H%2520CarrierQR.pdf</t>
  </si>
  <si>
    <t>https://docs.google.com/viewer?url=http://fileshare.icastinc.com/shared/25-2898%2520-%2520Hunter-s%2520Ridge%2520Ph-1%2520-%2520202605006M/25-2898%2520BC%25206%2520x%25204%2520%2528Sec%2520O%2529%2520Submittal.pdf</t>
  </si>
  <si>
    <t>111.0</t>
  </si>
  <si>
    <t>WO13196</t>
  </si>
  <si>
    <t>Boxes</t>
  </si>
  <si>
    <t>Scotty's Contracting &amp; Stone, LLC</t>
  </si>
  <si>
    <t>Sales Order #25-3062P2</t>
  </si>
  <si>
    <t>MD-21</t>
  </si>
  <si>
    <t>BX4848-08BAVF</t>
  </si>
  <si>
    <t>48" x 48" - BOX BASE 8inW- 8inF- Variable Ht - 38"</t>
  </si>
  <si>
    <t>https://docs.google.com/viewer?url=http://fileshare.icastinc.com/shared/25-3062%2520Portland%2520Bypass%2520-%25202025100078/25-3062%2520MD-21%2520P1%2520BX4848-08BAVF%2520Shop.pdf</t>
  </si>
  <si>
    <t>https://docs.google.com/viewer?url=http://fileshare.icastinc.com/shared/25-3062%2520Portland%2520Bypass%2520-%25202025100078/25-3062%2520MD-21%2520P1%2520BX4848-08BAVF%2520CarrierQR.pdf</t>
  </si>
  <si>
    <t>https://docs.google.com/viewer?url=http://fileshare.icastinc.com/shared/25-3062%2520Portland%2520Bypass%2520-%25202025100078/25-3062%2520MD-21%2520Submittal.pdf</t>
  </si>
  <si>
    <t>115.0</t>
  </si>
  <si>
    <t>WO13181</t>
  </si>
  <si>
    <t>MD-7</t>
  </si>
  <si>
    <t>https://docs.google.com/viewer?url=http://fileshare.icastinc.com/shared/25-3062%2520Portland%2520Bypass%2520-%25202025100078/25-3062%2520MD-7%2520P1%2520BX4848-08BAVF%2520Shop.pdf</t>
  </si>
  <si>
    <t>https://docs.google.com/viewer?url=http://fileshare.icastinc.com/shared/25-3062%2520Portland%2520Bypass%2520-%25202025100078/25-3062%2520MD-7%2520P1%2520BX4848-08BAVF%2520CarrierQR.pdf</t>
  </si>
  <si>
    <t>https://docs.google.com/viewer?url=http://fileshare.icastinc.com/shared/25-3062%2520Portland%2520Bypass%2520-%25202025100078/25-3062%2520MD-7%2520Submittal.pdf</t>
  </si>
  <si>
    <t>WO14033</t>
  </si>
  <si>
    <t>FES</t>
  </si>
  <si>
    <t>FES15B</t>
  </si>
  <si>
    <t>WO14032</t>
  </si>
  <si>
    <t>FES12B</t>
  </si>
  <si>
    <t>WO14034</t>
  </si>
  <si>
    <t>HW</t>
  </si>
  <si>
    <t>HWSF18</t>
  </si>
  <si>
    <t>WO14037</t>
  </si>
  <si>
    <t>RCP</t>
  </si>
  <si>
    <t>PIPRCP663</t>
  </si>
  <si>
    <t>WO14036</t>
  </si>
  <si>
    <t>piprcp213</t>
  </si>
  <si>
    <t>WO14044</t>
  </si>
  <si>
    <t>RET</t>
  </si>
  <si>
    <t>RET-SS-24-86-CG</t>
  </si>
  <si>
    <t>WO14043</t>
  </si>
  <si>
    <t>RET-SS-MID-CAP</t>
  </si>
  <si>
    <t>WO14042</t>
  </si>
  <si>
    <t>RET-FORIX-60-BC</t>
  </si>
  <si>
    <t>WO14041</t>
  </si>
  <si>
    <t>RET-FORIX-30-BC</t>
  </si>
  <si>
    <t>WO14040</t>
  </si>
  <si>
    <t>RET-FORIX-PAR-BC</t>
  </si>
  <si>
    <t>WO14039</t>
  </si>
  <si>
    <t>MH048CN30</t>
  </si>
  <si>
    <t>WO14038</t>
  </si>
  <si>
    <t>MH048CN42</t>
  </si>
  <si>
    <t>3.0</t>
  </si>
  <si>
    <t>WO13859</t>
  </si>
  <si>
    <t>Bowen Engineering Corporation</t>
  </si>
  <si>
    <t>Sales Order #25-2073</t>
  </si>
  <si>
    <t>MH 2</t>
  </si>
  <si>
    <t>Secondary Pour</t>
  </si>
  <si>
    <t>SECONDARY POUR</t>
  </si>
  <si>
    <t>https://docs.google.com/viewer?url=http://fileshare.icastinc.com/shared/25-2073%2520-%2520Alcoa%2520Outfall%2520-%25202026010021/25-2073%2520MH%25202%2520P1%2520BX8484-08WFVF%2520Shop.pdf</t>
  </si>
  <si>
    <t>https://docs.google.com/viewer?url=http://fileshare.icastinc.com/shared/25-2073%2520-%2520Alcoa%2520Outfall%2520-%25202026010021/25-2073%2520MH%25202%2520Submittal.pdf</t>
  </si>
  <si>
    <t>WO13857</t>
  </si>
  <si>
    <t>BX084084-08RVF</t>
  </si>
  <si>
    <t>84" x 84" - BOX RISER 8inW- Variable Ht F/G - 16"</t>
  </si>
  <si>
    <t>https://docs.google.com/viewer?url=http://fileshare.icastinc.com/shared/25-2073%2520-%2520Alcoa%2520Outfall%2520-%25202026010021/25-2073%2520MH%25202%2520P2%2520BX084084-08RVF%2520Shop.pdf</t>
  </si>
  <si>
    <t>https://docs.google.com/viewer?url=http://fileshare.icastinc.com/shared/25-2073%2520-%2520Alcoa%2520Outfall%2520-%25202026010021/25-2073%2520MH%25202%2520P2%2520BX084084-08RVF%2520CarrierQR.pdf</t>
  </si>
  <si>
    <t>114.0</t>
  </si>
  <si>
    <t>WO13180</t>
  </si>
  <si>
    <t>MD-6</t>
  </si>
  <si>
    <t>SECONDARY POUR - WALLS</t>
  </si>
  <si>
    <t>https://docs.google.com/viewer?url=http://fileshare.icastinc.com/shared/25-3062%2520Portland%2520Bypass%2520-%25202025100078/25-3062%2520MD-6%2520Submittal.pdf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</si>
</sst>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9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22" fillId="33" borderId="10" xfId="0" applyFont="1" applyFill="1" applyBorder="1" applyAlignment="1">
      <alignment horizontal="center"/>
    </xf>
    <xf numFmtId="0" fontId="22" fillId="33" borderId="10" xfId="0" applyFont="1" applyFill="1" applyBorder="1" applyAlignment="1">
      <alignment horizontal="center" wrapText="1"/>
    </xf>
    <xf numFmtId="0" fontId="23" fillId="34" borderId="10" xfId="0" applyFont="1" applyFill="1" applyBorder="1" applyAlignment="1">
      <alignment wrapText="1"/>
    </xf>
    <xf numFmtId="0" fontId="23" fillId="0" borderId="10" xfId="0" applyFont="1" applyBorder="1"/>
    <xf numFmtId="14" fontId="23" fillId="0" borderId="10" xfId="0" applyNumberFormat="1" applyFont="1" applyBorder="1"/>
    <xf numFmtId="0" fontId="23" fillId="0" borderId="10" xfId="0" applyFont="1" applyBorder="1" applyAlignment="1">
      <alignment wrapText="1"/>
    </xf>
    <xf numFmtId="14" fontId="23" fillId="34" borderId="10" xfId="0" applyNumberFormat="1" applyFont="1" applyFill="1" applyBorder="1" applyAlignment="1">
      <alignment wrapText="1"/>
    </xf>
    <xf numFmtId="14" fontId="0" fillId="0" borderId="0" xfId="0" applyNumberFormat="1"/>
    <xf numFmtId="0" fontId="24" fillId="0" borderId="0" xfId="0" applyFont="1"/>
  </cellXfs>
  <cellStyles count="119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26"/>
  <sheetViews>
    <sheetView tabSelected="1" zoomScale="70" zoomScaleNormal="70" workbookViewId="0">
      <selection sqref="A1:XFD1048576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5"/>
      <c r="B2" s="5" t="str">
        <f>WorkOrderProductionScheduleRes!B2</f>
        <v>WO13680</v>
      </c>
      <c r="C2" s="6" t="str">
        <f>WorkOrderProductionScheduleRes!D2</f>
        <v>120MH</v>
      </c>
      <c r="D2" s="6">
        <f>WorkOrderProductionScheduleRes!E2</f>
        <v>46193</v>
      </c>
      <c r="E2" s="5" t="str">
        <f>WorkOrderProductionScheduleRes!H2</f>
        <v>W&amp;O Construction</v>
      </c>
      <c r="F2" s="5" t="str">
        <f>WorkOrderProductionScheduleRes!I2</f>
        <v>Sales Order #25-3195</v>
      </c>
      <c r="G2" s="5" t="str">
        <f>WorkOrderProductionScheduleRes!J2</f>
        <v>WET WELL</v>
      </c>
      <c r="H2" s="5" t="str">
        <f>WorkOrderProductionScheduleRes!K2</f>
        <v>MH120RS96CDARED</v>
      </c>
      <c r="I2" s="7" t="str">
        <f>WorkOrderProductionScheduleRes!L2</f>
        <v>120" - MH RISER w/CONBLOCK CDA RED - 96"</v>
      </c>
      <c r="J2" s="7">
        <f>WorkOrderProductionScheduleRes!N2</f>
        <v>1</v>
      </c>
    </row>
    <row r="3" spans="1:10" ht="38.25" customHeight="1">
      <c r="A3" s="5"/>
      <c r="B3" s="5" t="str">
        <f>WorkOrderProductionScheduleRes!B22</f>
        <v>WO14039</v>
      </c>
      <c r="C3" s="6" t="s">
        <v>1</v>
      </c>
      <c r="D3" s="6">
        <f>WorkOrderProductionScheduleRes!E22</f>
        <v>46193</v>
      </c>
      <c r="E3" s="5" t="str">
        <f>WorkOrderProductionScheduleRes!H22</f>
        <v>Stock</v>
      </c>
      <c r="F3" s="5" t="str">
        <f>WorkOrderProductionScheduleRes!I22</f>
        <v/>
      </c>
      <c r="G3" s="5" t="str">
        <f>WorkOrderProductionScheduleRes!J22</f>
        <v/>
      </c>
      <c r="H3" s="5" t="str">
        <f>WorkOrderProductionScheduleRes!K22</f>
        <v>MH048CN30</v>
      </c>
      <c r="I3" s="7" t="str">
        <f>WorkOrderProductionScheduleRes!L22</f>
        <v/>
      </c>
      <c r="J3" s="7">
        <f>WorkOrderProductionScheduleRes!N22</f>
        <v>1</v>
      </c>
    </row>
    <row r="4" spans="1:10" ht="38.25" customHeight="1">
      <c r="A4" s="5"/>
      <c r="B4" s="5" t="str">
        <f>WorkOrderProductionScheduleRes!B23</f>
        <v>WO14038</v>
      </c>
      <c r="C4" s="6" t="s">
        <v>1</v>
      </c>
      <c r="D4" s="6">
        <f>WorkOrderProductionScheduleRes!E23</f>
        <v>46193</v>
      </c>
      <c r="E4" s="5" t="str">
        <f>WorkOrderProductionScheduleRes!H23</f>
        <v>Stock</v>
      </c>
      <c r="F4" s="5" t="str">
        <f>WorkOrderProductionScheduleRes!I23</f>
        <v/>
      </c>
      <c r="G4" s="5" t="str">
        <f>WorkOrderProductionScheduleRes!J23</f>
        <v/>
      </c>
      <c r="H4" s="5" t="str">
        <f>WorkOrderProductionScheduleRes!K23</f>
        <v>MH048CN42</v>
      </c>
      <c r="I4" s="7" t="str">
        <f>WorkOrderProductionScheduleRes!L23</f>
        <v/>
      </c>
      <c r="J4" s="7">
        <f>WorkOrderProductionScheduleRes!N23</f>
        <v>1</v>
      </c>
    </row>
    <row r="5" spans="1:10" ht="38.25" customHeight="1">
      <c r="A5" s="5"/>
      <c r="B5" s="5" t="str">
        <f>WorkOrderProductionScheduleRes!B3</f>
        <v>WO14035</v>
      </c>
      <c r="C5" s="6" t="str">
        <f>WorkOrderProductionScheduleRes!D3</f>
        <v>48MH</v>
      </c>
      <c r="D5" s="6">
        <f>WorkOrderProductionScheduleRes!E3</f>
        <v>46193</v>
      </c>
      <c r="E5" s="5" t="str">
        <f>WorkOrderProductionScheduleRes!H3</f>
        <v>Stock</v>
      </c>
      <c r="F5" s="5" t="str">
        <f>WorkOrderProductionScheduleRes!I3</f>
        <v/>
      </c>
      <c r="G5" s="5" t="str">
        <f>WorkOrderProductionScheduleRes!J3</f>
        <v/>
      </c>
      <c r="H5" s="5" t="str">
        <f>WorkOrderProductionScheduleRes!K3</f>
        <v>MH048LD12-24SQ</v>
      </c>
      <c r="I5" s="7" t="str">
        <f>WorkOrderProductionScheduleRes!L3</f>
        <v/>
      </c>
      <c r="J5" s="7">
        <f>WorkOrderProductionScheduleRes!N3</f>
        <v>4</v>
      </c>
    </row>
    <row r="6" spans="1:10" ht="38.25" customHeight="1">
      <c r="A6" s="5"/>
      <c r="B6" s="5" t="str">
        <f>WorkOrderProductionScheduleRes!B4</f>
        <v>WO10388</v>
      </c>
      <c r="C6" s="6" t="str">
        <f>WorkOrderProductionScheduleRes!D4</f>
        <v>48MH</v>
      </c>
      <c r="D6" s="6">
        <f>WorkOrderProductionScheduleRes!E4</f>
        <v>46193</v>
      </c>
      <c r="E6" s="5" t="str">
        <f>WorkOrderProductionScheduleRes!H4</f>
        <v>Cumberland Pipeline LLC</v>
      </c>
      <c r="F6" s="5" t="str">
        <f>WorkOrderProductionScheduleRes!I4</f>
        <v>Sales Order #26-1322B</v>
      </c>
      <c r="G6" s="5" t="str">
        <f>WorkOrderProductionScheduleRes!J4</f>
        <v>258-79 SS-MH</v>
      </c>
      <c r="H6" s="5" t="str">
        <f>WorkOrderProductionScheduleRes!K4</f>
        <v>MH048INVFG</v>
      </c>
      <c r="I6" s="7" t="str">
        <f>WorkOrderProductionScheduleRes!L4</f>
        <v>48" - MH INVERT CHANNEL - FULL HEIGHT</v>
      </c>
      <c r="J6" s="7">
        <f>WorkOrderProductionScheduleRes!N4</f>
        <v>1</v>
      </c>
    </row>
    <row r="7" spans="1:10" ht="38.25" customHeight="1">
      <c r="A7" s="5"/>
      <c r="B7" s="5" t="str">
        <f>WorkOrderProductionScheduleRes!B5</f>
        <v>WO14031</v>
      </c>
      <c r="C7" s="6" t="str">
        <f>WorkOrderProductionScheduleRes!D5</f>
        <v>60MH</v>
      </c>
      <c r="D7" s="6">
        <f>WorkOrderProductionScheduleRes!E5</f>
        <v>46193</v>
      </c>
      <c r="E7" s="5" t="str">
        <f>WorkOrderProductionScheduleRes!H5</f>
        <v>Cleary Construction, Inc.</v>
      </c>
      <c r="F7" s="5" t="str">
        <f>WorkOrderProductionScheduleRes!I5</f>
        <v>Sales Order #26-1453P5</v>
      </c>
      <c r="G7" s="5" t="str">
        <f>WorkOrderProductionScheduleRes!J5</f>
        <v>13A-SS-MH-004</v>
      </c>
      <c r="H7" s="5" t="str">
        <f>WorkOrderProductionScheduleRes!K5</f>
        <v>MH060LD13CDARED</v>
      </c>
      <c r="I7" s="7" t="str">
        <f>WorkOrderProductionScheduleRes!L5</f>
        <v>60" - MH FLAT TOP w/24" Hole ECC w/ConBlock-CDA Red - 13"</v>
      </c>
      <c r="J7" s="7">
        <f>WorkOrderProductionScheduleRes!N5</f>
        <v>1</v>
      </c>
    </row>
    <row r="8" spans="1:10" ht="38.25" customHeight="1">
      <c r="A8" s="5"/>
      <c r="B8" s="5" t="str">
        <f>WorkOrderProductionScheduleRes!B6</f>
        <v>WO14029</v>
      </c>
      <c r="C8" s="6" t="str">
        <f>WorkOrderProductionScheduleRes!D6</f>
        <v>60MH</v>
      </c>
      <c r="D8" s="6">
        <f>WorkOrderProductionScheduleRes!E6</f>
        <v>46193</v>
      </c>
      <c r="E8" s="5" t="str">
        <f>WorkOrderProductionScheduleRes!H6</f>
        <v>Russell's Excavating</v>
      </c>
      <c r="F8" s="5" t="str">
        <f>WorkOrderProductionScheduleRes!I6</f>
        <v>Sales Order #26-1227</v>
      </c>
      <c r="G8" s="5" t="str">
        <f>WorkOrderProductionScheduleRes!J6</f>
        <v>101-11 MHJ</v>
      </c>
      <c r="H8" s="5" t="str">
        <f>WorkOrderProductionScheduleRes!K6</f>
        <v>MH060LD08-24X36RECT</v>
      </c>
      <c r="I8" s="7" t="str">
        <f>WorkOrderProductionScheduleRes!L6</f>
        <v>60" - MH FLAT TOP w/24"x36" Hole - 8"</v>
      </c>
      <c r="J8" s="7">
        <f>WorkOrderProductionScheduleRes!N6</f>
        <v>1</v>
      </c>
    </row>
    <row r="9" spans="1:10" ht="38.25" customHeight="1">
      <c r="A9" s="5"/>
      <c r="B9" s="5" t="str">
        <f>WorkOrderProductionScheduleRes!B7</f>
        <v>WO14027</v>
      </c>
      <c r="C9" s="6" t="str">
        <f>WorkOrderProductionScheduleRes!D7</f>
        <v>60MH</v>
      </c>
      <c r="D9" s="6">
        <f>WorkOrderProductionScheduleRes!E7</f>
        <v>46193</v>
      </c>
      <c r="E9" s="5" t="str">
        <f>WorkOrderProductionScheduleRes!H7</f>
        <v>Cleary Construction, Inc.</v>
      </c>
      <c r="F9" s="5" t="str">
        <f>WorkOrderProductionScheduleRes!I7</f>
        <v>Sales Order #26-1453P5</v>
      </c>
      <c r="G9" s="5" t="str">
        <f>WorkOrderProductionScheduleRes!J7</f>
        <v>13A-SS-MH-004</v>
      </c>
      <c r="H9" s="5" t="str">
        <f>WorkOrderProductionScheduleRes!K7</f>
        <v>MH060BA30CDARED</v>
      </c>
      <c r="I9" s="7" t="str">
        <f>WorkOrderProductionScheduleRes!L7</f>
        <v>60" - MH BASE w/ConBlock-CDA Red - 30"</v>
      </c>
      <c r="J9" s="7">
        <f>WorkOrderProductionScheduleRes!N7</f>
        <v>1</v>
      </c>
    </row>
    <row r="10" spans="1:10" ht="38.25" customHeight="1">
      <c r="A10" s="5"/>
      <c r="B10" s="5" t="str">
        <f>WorkOrderProductionScheduleRes!B8</f>
        <v>WO09185</v>
      </c>
      <c r="C10" s="6" t="str">
        <f>WorkOrderProductionScheduleRes!D8</f>
        <v>60MH</v>
      </c>
      <c r="D10" s="6">
        <f>WorkOrderProductionScheduleRes!E8</f>
        <v>46193</v>
      </c>
      <c r="E10" s="5" t="str">
        <f>WorkOrderProductionScheduleRes!H8</f>
        <v>Lykins Contracting LLC</v>
      </c>
      <c r="F10" s="5" t="str">
        <f>WorkOrderProductionScheduleRes!I8</f>
        <v>Sales Order #25-3118</v>
      </c>
      <c r="G10" s="5" t="str">
        <f>WorkOrderProductionScheduleRes!J8</f>
        <v>2301542</v>
      </c>
      <c r="H10" s="5" t="str">
        <f>WorkOrderProductionScheduleRes!K8</f>
        <v>MH060DPVF</v>
      </c>
      <c r="I10" s="7" t="str">
        <f>WorkOrderProductionScheduleRes!L8</f>
        <v>60" - MH BASE (10"F) w/DROP Custom Ht T/n - 59"</v>
      </c>
      <c r="J10" s="7">
        <f>WorkOrderProductionScheduleRes!N8</f>
        <v>1</v>
      </c>
    </row>
    <row r="11" spans="1:10" ht="38.25" customHeight="1">
      <c r="A11" s="5"/>
      <c r="B11" s="5" t="str">
        <f>WorkOrderProductionScheduleRes!B11</f>
        <v>WO13181</v>
      </c>
      <c r="C11" s="6" t="str">
        <f>WorkOrderProductionScheduleRes!D11</f>
        <v>Boxes</v>
      </c>
      <c r="D11" s="6">
        <f>WorkOrderProductionScheduleRes!E11</f>
        <v>46193</v>
      </c>
      <c r="E11" s="5" t="str">
        <f>WorkOrderProductionScheduleRes!H11</f>
        <v>Scotty's Contracting &amp; Stone, LLC</v>
      </c>
      <c r="F11" s="5" t="str">
        <f>WorkOrderProductionScheduleRes!I11</f>
        <v>Sales Order #25-3062P2</v>
      </c>
      <c r="G11" s="5" t="str">
        <f>WorkOrderProductionScheduleRes!J11</f>
        <v>MD-7</v>
      </c>
      <c r="H11" s="5" t="str">
        <f>WorkOrderProductionScheduleRes!K11</f>
        <v>BX4848-08BAVF</v>
      </c>
      <c r="I11" s="7" t="str">
        <f>WorkOrderProductionScheduleRes!L11</f>
        <v>48" x 48" - BOX BASE 8inW- 8inF- Variable Ht - 38"</v>
      </c>
      <c r="J11" s="7">
        <f>WorkOrderProductionScheduleRes!N11</f>
        <v>1</v>
      </c>
    </row>
    <row r="12" spans="1:10" ht="38.25" customHeight="1">
      <c r="A12" s="5"/>
      <c r="B12" s="5" t="str">
        <f>WorkOrderProductionScheduleRes!B12</f>
        <v>WO14033</v>
      </c>
      <c r="C12" s="6" t="str">
        <f>WorkOrderProductionScheduleRes!D12</f>
        <v>FES</v>
      </c>
      <c r="D12" s="6">
        <f>WorkOrderProductionScheduleRes!E12</f>
        <v>46193</v>
      </c>
      <c r="E12" s="5" t="str">
        <f>WorkOrderProductionScheduleRes!H12</f>
        <v>Stock</v>
      </c>
      <c r="F12" s="5" t="str">
        <f>WorkOrderProductionScheduleRes!I12</f>
        <v/>
      </c>
      <c r="G12" s="5" t="str">
        <f>WorkOrderProductionScheduleRes!J12</f>
        <v/>
      </c>
      <c r="H12" s="5" t="str">
        <f>WorkOrderProductionScheduleRes!K12</f>
        <v>FES15B</v>
      </c>
      <c r="I12" s="7" t="str">
        <f>WorkOrderProductionScheduleRes!L12</f>
        <v/>
      </c>
      <c r="J12" s="7">
        <f>WorkOrderProductionScheduleRes!N12</f>
        <v>1</v>
      </c>
    </row>
    <row r="13" spans="1:10" ht="38.25" customHeight="1">
      <c r="A13" s="5"/>
      <c r="B13" s="5" t="str">
        <f>WorkOrderProductionScheduleRes!B13</f>
        <v>WO14032</v>
      </c>
      <c r="C13" s="6" t="str">
        <f>WorkOrderProductionScheduleRes!D13</f>
        <v>FES</v>
      </c>
      <c r="D13" s="6">
        <f>WorkOrderProductionScheduleRes!E13</f>
        <v>46193</v>
      </c>
      <c r="E13" s="5" t="str">
        <f>WorkOrderProductionScheduleRes!H13</f>
        <v>Stock</v>
      </c>
      <c r="F13" s="5" t="str">
        <f>WorkOrderProductionScheduleRes!I13</f>
        <v/>
      </c>
      <c r="G13" s="5" t="str">
        <f>WorkOrderProductionScheduleRes!J13</f>
        <v/>
      </c>
      <c r="H13" s="5" t="str">
        <f>WorkOrderProductionScheduleRes!K13</f>
        <v>FES12B</v>
      </c>
      <c r="I13" s="7" t="str">
        <f>WorkOrderProductionScheduleRes!L13</f>
        <v/>
      </c>
      <c r="J13" s="7">
        <f>WorkOrderProductionScheduleRes!N13</f>
        <v>1</v>
      </c>
    </row>
    <row r="14" spans="1:10" ht="38.25" customHeight="1">
      <c r="A14" s="5"/>
      <c r="B14" s="5" t="str">
        <f>WorkOrderProductionScheduleRes!B14</f>
        <v>WO14034</v>
      </c>
      <c r="C14" s="6" t="str">
        <f>WorkOrderProductionScheduleRes!D14</f>
        <v>HW</v>
      </c>
      <c r="D14" s="6">
        <f>WorkOrderProductionScheduleRes!E14</f>
        <v>46193</v>
      </c>
      <c r="E14" s="5" t="str">
        <f>WorkOrderProductionScheduleRes!H14</f>
        <v>Stock</v>
      </c>
      <c r="F14" s="5" t="str">
        <f>WorkOrderProductionScheduleRes!I14</f>
        <v/>
      </c>
      <c r="G14" s="5" t="str">
        <f>WorkOrderProductionScheduleRes!J14</f>
        <v/>
      </c>
      <c r="H14" s="5" t="str">
        <f>WorkOrderProductionScheduleRes!K14</f>
        <v>HWSF18</v>
      </c>
      <c r="I14" s="7" t="str">
        <f>WorkOrderProductionScheduleRes!L14</f>
        <v/>
      </c>
      <c r="J14" s="7">
        <f>WorkOrderProductionScheduleRes!N14</f>
        <v>1</v>
      </c>
    </row>
    <row r="15" spans="1:10" ht="38.25" customHeight="1">
      <c r="A15" s="5"/>
      <c r="B15" s="5" t="str">
        <f>WorkOrderProductionScheduleRes!B15</f>
        <v>WO14037</v>
      </c>
      <c r="C15" s="6" t="str">
        <f>WorkOrderProductionScheduleRes!D15</f>
        <v>RCP</v>
      </c>
      <c r="D15" s="6">
        <f>WorkOrderProductionScheduleRes!E15</f>
        <v>46193</v>
      </c>
      <c r="E15" s="5" t="str">
        <f>WorkOrderProductionScheduleRes!H15</f>
        <v>Stock</v>
      </c>
      <c r="F15" s="5" t="str">
        <f>WorkOrderProductionScheduleRes!I15</f>
        <v/>
      </c>
      <c r="G15" s="5" t="str">
        <f>WorkOrderProductionScheduleRes!J15</f>
        <v/>
      </c>
      <c r="H15" s="5" t="str">
        <f>WorkOrderProductionScheduleRes!K15</f>
        <v>PIPRCP663</v>
      </c>
      <c r="I15" s="7" t="str">
        <f>WorkOrderProductionScheduleRes!L15</f>
        <v/>
      </c>
      <c r="J15" s="7">
        <f>WorkOrderProductionScheduleRes!N15</f>
        <v>8</v>
      </c>
    </row>
    <row r="16" spans="1:10" ht="38.25" customHeight="1">
      <c r="A16" s="5"/>
      <c r="B16" s="5" t="str">
        <f>WorkOrderProductionScheduleRes!B16</f>
        <v>WO14036</v>
      </c>
      <c r="C16" s="6" t="str">
        <f>WorkOrderProductionScheduleRes!D16</f>
        <v>RCP</v>
      </c>
      <c r="D16" s="6">
        <f>WorkOrderProductionScheduleRes!E16</f>
        <v>46193</v>
      </c>
      <c r="E16" s="5" t="str">
        <f>WorkOrderProductionScheduleRes!H16</f>
        <v>Stock</v>
      </c>
      <c r="F16" s="5" t="str">
        <f>WorkOrderProductionScheduleRes!I16</f>
        <v/>
      </c>
      <c r="G16" s="5" t="str">
        <f>WorkOrderProductionScheduleRes!J16</f>
        <v/>
      </c>
      <c r="H16" s="5" t="str">
        <f>WorkOrderProductionScheduleRes!K16</f>
        <v>piprcp213</v>
      </c>
      <c r="I16" s="7" t="str">
        <f>WorkOrderProductionScheduleRes!L16</f>
        <v/>
      </c>
      <c r="J16" s="7">
        <f>WorkOrderProductionScheduleRes!N16</f>
        <v>8</v>
      </c>
    </row>
    <row r="17" spans="1:10" ht="38.25" customHeight="1">
      <c r="A17" s="5"/>
      <c r="B17" s="5" t="str">
        <f>WorkOrderProductionScheduleRes!B17</f>
        <v>WO14044</v>
      </c>
      <c r="C17" s="6" t="str">
        <f>WorkOrderProductionScheduleRes!D17</f>
        <v>RET</v>
      </c>
      <c r="D17" s="6">
        <f>WorkOrderProductionScheduleRes!E17</f>
        <v>46193</v>
      </c>
      <c r="E17" s="5" t="str">
        <f>WorkOrderProductionScheduleRes!H17</f>
        <v>Stock</v>
      </c>
      <c r="F17" s="5" t="str">
        <f>WorkOrderProductionScheduleRes!I17</f>
        <v/>
      </c>
      <c r="G17" s="5" t="str">
        <f>WorkOrderProductionScheduleRes!J17</f>
        <v/>
      </c>
      <c r="H17" s="5" t="str">
        <f>WorkOrderProductionScheduleRes!K17</f>
        <v>RET-SS-24-86-CG</v>
      </c>
      <c r="I17" s="7" t="str">
        <f>WorkOrderProductionScheduleRes!L17</f>
        <v/>
      </c>
      <c r="J17" s="7">
        <f>WorkOrderProductionScheduleRes!N17</f>
        <v>4</v>
      </c>
    </row>
    <row r="18" spans="1:10" ht="38.25" customHeight="1">
      <c r="A18" s="5"/>
      <c r="B18" s="5" t="str">
        <f>WorkOrderProductionScheduleRes!B18</f>
        <v>WO14043</v>
      </c>
      <c r="C18" s="6" t="str">
        <f>WorkOrderProductionScheduleRes!D18</f>
        <v>RET</v>
      </c>
      <c r="D18" s="6">
        <f>WorkOrderProductionScheduleRes!E18</f>
        <v>46193</v>
      </c>
      <c r="E18" s="5" t="str">
        <f>WorkOrderProductionScheduleRes!H18</f>
        <v>Stock</v>
      </c>
      <c r="F18" s="5" t="str">
        <f>WorkOrderProductionScheduleRes!I18</f>
        <v/>
      </c>
      <c r="G18" s="5" t="str">
        <f>WorkOrderProductionScheduleRes!J18</f>
        <v/>
      </c>
      <c r="H18" s="5" t="str">
        <f>WorkOrderProductionScheduleRes!K18</f>
        <v>RET-SS-MID-CAP</v>
      </c>
      <c r="I18" s="7" t="str">
        <f>WorkOrderProductionScheduleRes!L18</f>
        <v/>
      </c>
      <c r="J18" s="7">
        <f>WorkOrderProductionScheduleRes!N18</f>
        <v>1</v>
      </c>
    </row>
    <row r="19" spans="1:10" ht="38.25" customHeight="1">
      <c r="A19" s="5"/>
      <c r="B19" s="5" t="str">
        <f>WorkOrderProductionScheduleRes!B19</f>
        <v>WO14042</v>
      </c>
      <c r="C19" s="6" t="str">
        <f>WorkOrderProductionScheduleRes!D19</f>
        <v>RET</v>
      </c>
      <c r="D19" s="6">
        <f>WorkOrderProductionScheduleRes!E19</f>
        <v>46193</v>
      </c>
      <c r="E19" s="5" t="str">
        <f>WorkOrderProductionScheduleRes!H19</f>
        <v>Stock</v>
      </c>
      <c r="F19" s="5" t="str">
        <f>WorkOrderProductionScheduleRes!I19</f>
        <v/>
      </c>
      <c r="G19" s="5" t="str">
        <f>WorkOrderProductionScheduleRes!J19</f>
        <v/>
      </c>
      <c r="H19" s="5" t="str">
        <f>WorkOrderProductionScheduleRes!K19</f>
        <v>RET-FORIX-60-BC</v>
      </c>
      <c r="I19" s="7" t="str">
        <f>WorkOrderProductionScheduleRes!L19</f>
        <v/>
      </c>
      <c r="J19" s="7">
        <f>WorkOrderProductionScheduleRes!N19</f>
        <v>5</v>
      </c>
    </row>
    <row r="20" spans="1:10" ht="38.25" customHeight="1">
      <c r="A20" s="5"/>
      <c r="B20" s="5" t="str">
        <f>WorkOrderProductionScheduleRes!B20</f>
        <v>WO14041</v>
      </c>
      <c r="C20" s="6" t="str">
        <f>WorkOrderProductionScheduleRes!D20</f>
        <v>RET</v>
      </c>
      <c r="D20" s="6">
        <f>WorkOrderProductionScheduleRes!E20</f>
        <v>46193</v>
      </c>
      <c r="E20" s="5" t="str">
        <f>WorkOrderProductionScheduleRes!H20</f>
        <v>Stock</v>
      </c>
      <c r="F20" s="5" t="str">
        <f>WorkOrderProductionScheduleRes!I20</f>
        <v/>
      </c>
      <c r="G20" s="5" t="str">
        <f>WorkOrderProductionScheduleRes!J20</f>
        <v/>
      </c>
      <c r="H20" s="5" t="str">
        <f>WorkOrderProductionScheduleRes!K20</f>
        <v>RET-FORIX-30-BC</v>
      </c>
      <c r="I20" s="7" t="str">
        <f>WorkOrderProductionScheduleRes!L20</f>
        <v/>
      </c>
      <c r="J20" s="7">
        <f>WorkOrderProductionScheduleRes!N20</f>
        <v>9</v>
      </c>
    </row>
    <row r="21" spans="1:10" ht="38.25" customHeight="1">
      <c r="A21" s="5"/>
      <c r="B21" s="5" t="str">
        <f>WorkOrderProductionScheduleRes!B21</f>
        <v>WO14040</v>
      </c>
      <c r="C21" s="6" t="str">
        <f>WorkOrderProductionScheduleRes!D21</f>
        <v>RET</v>
      </c>
      <c r="D21" s="6">
        <f>WorkOrderProductionScheduleRes!E21</f>
        <v>46193</v>
      </c>
      <c r="E21" s="5" t="str">
        <f>WorkOrderProductionScheduleRes!H21</f>
        <v>Stock</v>
      </c>
      <c r="F21" s="5" t="str">
        <f>WorkOrderProductionScheduleRes!I21</f>
        <v/>
      </c>
      <c r="G21" s="5" t="str">
        <f>WorkOrderProductionScheduleRes!J21</f>
        <v/>
      </c>
      <c r="H21" s="5" t="str">
        <f>WorkOrderProductionScheduleRes!K21</f>
        <v>RET-FORIX-PAR-BC</v>
      </c>
      <c r="I21" s="7" t="str">
        <f>WorkOrderProductionScheduleRes!L21</f>
        <v/>
      </c>
      <c r="J21" s="7">
        <f>WorkOrderProductionScheduleRes!N21</f>
        <v>1</v>
      </c>
    </row>
    <row r="22" spans="1:10" ht="38.25" customHeight="1">
      <c r="A22" s="5"/>
      <c r="B22" s="5" t="str">
        <f>WorkOrderProductionScheduleRes!B9</f>
        <v>WO12874</v>
      </c>
      <c r="C22" s="6" t="str">
        <f>WorkOrderProductionScheduleRes!D9</f>
        <v>BC</v>
      </c>
      <c r="D22" s="6">
        <f>WorkOrderProductionScheduleRes!E9</f>
        <v>46193</v>
      </c>
      <c r="E22" s="5" t="str">
        <f>WorkOrderProductionScheduleRes!H9</f>
        <v>Ernie Davis &amp; Sons Mechanical, Inc.</v>
      </c>
      <c r="F22" s="5" t="str">
        <f>WorkOrderProductionScheduleRes!I9</f>
        <v>Sales Order #25-2898</v>
      </c>
      <c r="G22" s="5" t="str">
        <f>WorkOrderProductionScheduleRes!J9</f>
        <v>BC 6 x 4 (Sec O)</v>
      </c>
      <c r="H22" s="5" t="str">
        <f>WorkOrderProductionScheduleRes!K9</f>
        <v>BC048072-08WLF-9H</v>
      </c>
      <c r="I22" s="7" t="str">
        <f>WorkOrderProductionScheduleRes!L9</f>
        <v>"72"" x 48"" - BOX CULVERT (08W/08F/08T) G/T - 69"""</v>
      </c>
      <c r="J22" s="7">
        <f>WorkOrderProductionScheduleRes!N9</f>
        <v>1</v>
      </c>
    </row>
    <row r="23" spans="1:10" ht="38.25" customHeight="1">
      <c r="A23" s="5"/>
      <c r="B23" s="5" t="str">
        <f>WorkOrderProductionScheduleRes!B10</f>
        <v>WO13196</v>
      </c>
      <c r="C23" s="6" t="s">
        <v>2</v>
      </c>
      <c r="D23" s="6">
        <f>WorkOrderProductionScheduleRes!E10</f>
        <v>46193</v>
      </c>
      <c r="E23" s="5" t="str">
        <f>WorkOrderProductionScheduleRes!H10</f>
        <v>Scotty's Contracting &amp; Stone, LLC</v>
      </c>
      <c r="F23" s="5" t="str">
        <f>WorkOrderProductionScheduleRes!I10</f>
        <v>Sales Order #25-3062P2</v>
      </c>
      <c r="G23" s="5" t="str">
        <f>WorkOrderProductionScheduleRes!J10</f>
        <v>MD-21</v>
      </c>
      <c r="H23" s="5" t="str">
        <f>WorkOrderProductionScheduleRes!K10</f>
        <v>BX4848-08BAVF</v>
      </c>
      <c r="I23" s="7" t="str">
        <f>WorkOrderProductionScheduleRes!L10</f>
        <v>48" x 48" - BOX BASE 8inW- 8inF- Variable Ht - 38"</v>
      </c>
      <c r="J23" s="7">
        <f>WorkOrderProductionScheduleRes!N10</f>
        <v>1</v>
      </c>
    </row>
    <row r="24" spans="1:10" ht="38.25" customHeight="1">
      <c r="A24" s="5"/>
      <c r="B24" s="5" t="str">
        <f>WorkOrderProductionScheduleRes!B24</f>
        <v>WO13859</v>
      </c>
      <c r="C24" s="6" t="str">
        <f>WorkOrderProductionScheduleRes!D24</f>
        <v>Symon</v>
      </c>
      <c r="D24" s="6">
        <f>WorkOrderProductionScheduleRes!E24</f>
        <v>46193</v>
      </c>
      <c r="E24" s="5" t="str">
        <f>WorkOrderProductionScheduleRes!H24</f>
        <v>Bowen Engineering Corporation</v>
      </c>
      <c r="F24" s="5" t="str">
        <f>WorkOrderProductionScheduleRes!I24</f>
        <v>Sales Order #25-2073</v>
      </c>
      <c r="G24" s="5" t="str">
        <f>WorkOrderProductionScheduleRes!J24</f>
        <v>MH 2</v>
      </c>
      <c r="H24" s="5" t="str">
        <f>WorkOrderProductionScheduleRes!K24</f>
        <v>Secondary Pour</v>
      </c>
      <c r="I24" s="7" t="str">
        <f>WorkOrderProductionScheduleRes!L24</f>
        <v>SECONDARY POUR</v>
      </c>
      <c r="J24" s="7">
        <f>WorkOrderProductionScheduleRes!N24</f>
        <v>1</v>
      </c>
    </row>
    <row r="25" spans="1:10" ht="38.25" customHeight="1">
      <c r="A25" s="5"/>
      <c r="B25" s="5" t="str">
        <f>WorkOrderProductionScheduleRes!B25</f>
        <v>WO13857</v>
      </c>
      <c r="C25" s="6" t="str">
        <f>WorkOrderProductionScheduleRes!D25</f>
        <v>Symon</v>
      </c>
      <c r="D25" s="6">
        <f>WorkOrderProductionScheduleRes!E25</f>
        <v>46193</v>
      </c>
      <c r="E25" s="5" t="str">
        <f>WorkOrderProductionScheduleRes!H25</f>
        <v>Bowen Engineering Corporation</v>
      </c>
      <c r="F25" s="5" t="str">
        <f>WorkOrderProductionScheduleRes!I25</f>
        <v>Sales Order #25-2073</v>
      </c>
      <c r="G25" s="5" t="str">
        <f>WorkOrderProductionScheduleRes!J25</f>
        <v>MH 2</v>
      </c>
      <c r="H25" s="5" t="str">
        <f>WorkOrderProductionScheduleRes!K25</f>
        <v>BX084084-08RVF</v>
      </c>
      <c r="I25" s="7" t="str">
        <f>WorkOrderProductionScheduleRes!L25</f>
        <v>84" x 84" - BOX RISER 8inW- Variable Ht F/G - 16"</v>
      </c>
      <c r="J25" s="7">
        <f>WorkOrderProductionScheduleRes!N25</f>
        <v>1</v>
      </c>
    </row>
    <row r="26" spans="1:10" ht="38.25" customHeight="1">
      <c r="A26" s="5"/>
      <c r="B26" s="5" t="str">
        <f>WorkOrderProductionScheduleRes!B26</f>
        <v>WO13180</v>
      </c>
      <c r="C26" s="6" t="str">
        <f>WorkOrderProductionScheduleRes!D26</f>
        <v>Symon</v>
      </c>
      <c r="D26" s="6">
        <f>WorkOrderProductionScheduleRes!E26</f>
        <v>46193</v>
      </c>
      <c r="E26" s="5" t="str">
        <f>WorkOrderProductionScheduleRes!H26</f>
        <v>Scotty's Contracting &amp; Stone, LLC</v>
      </c>
      <c r="F26" s="5" t="str">
        <f>WorkOrderProductionScheduleRes!I26</f>
        <v>Sales Order #25-3062P2</v>
      </c>
      <c r="G26" s="5" t="str">
        <f>WorkOrderProductionScheduleRes!J26</f>
        <v>MD-6</v>
      </c>
      <c r="H26" s="5" t="str">
        <f>WorkOrderProductionScheduleRes!K26</f>
        <v>Secondary Pour</v>
      </c>
      <c r="I26" s="7" t="str">
        <f>WorkOrderProductionScheduleRes!L26</f>
        <v>SECONDARY POUR - WALLS</v>
      </c>
      <c r="J26" s="7">
        <f>WorkOrderProductionScheduleRes!N26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01"/>
  <sheetViews>
    <sheetView topLeftCell="F1" zoomScale="85" zoomScaleNormal="85" workbookViewId="0">
      <selection activeCell="O9" sqref="O9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53.5" customWidth="1"/>
    <col min="13" max="13" width="5" customWidth="1"/>
    <col min="14" max="14" width="4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  <c r="P1" s="3" t="s">
        <v>18</v>
      </c>
      <c r="Q1" s="2" t="s">
        <v>19</v>
      </c>
      <c r="R1" s="2" t="s">
        <v>20</v>
      </c>
      <c r="S1" s="2" t="s">
        <v>21</v>
      </c>
    </row>
    <row r="2" spans="1:19">
      <c r="A2" t="s">
        <v>22</v>
      </c>
      <c r="B2" t="s">
        <v>23</v>
      </c>
      <c r="C2" t="s">
        <v>24</v>
      </c>
      <c r="D2" t="s">
        <v>25</v>
      </c>
      <c r="E2" s="9">
        <v>46193</v>
      </c>
      <c r="F2" s="9">
        <v>46197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>
        <v>0.25074999999999997</v>
      </c>
      <c r="N2">
        <v>1</v>
      </c>
      <c r="O2" t="s">
        <v>31</v>
      </c>
      <c r="P2" t="s">
        <v>32</v>
      </c>
      <c r="Q2" t="s">
        <v>33</v>
      </c>
    </row>
    <row r="3" spans="1:19">
      <c r="A3" t="s">
        <v>34</v>
      </c>
      <c r="B3" t="s">
        <v>35</v>
      </c>
      <c r="C3" t="s">
        <v>24</v>
      </c>
      <c r="D3" t="s">
        <v>1</v>
      </c>
      <c r="E3" s="9">
        <v>46193</v>
      </c>
      <c r="F3" s="9">
        <v>46196</v>
      </c>
      <c r="G3" t="s">
        <v>1</v>
      </c>
      <c r="H3" t="s">
        <v>36</v>
      </c>
      <c r="I3" t="s">
        <v>34</v>
      </c>
      <c r="J3" t="s">
        <v>34</v>
      </c>
      <c r="K3" t="s">
        <v>37</v>
      </c>
      <c r="L3" t="s">
        <v>34</v>
      </c>
      <c r="M3" t="s">
        <v>34</v>
      </c>
      <c r="N3">
        <v>4</v>
      </c>
      <c r="O3" t="s">
        <v>34</v>
      </c>
      <c r="P3" t="s">
        <v>34</v>
      </c>
      <c r="Q3" t="s">
        <v>34</v>
      </c>
    </row>
    <row r="4" spans="1:19">
      <c r="A4" t="s">
        <v>38</v>
      </c>
      <c r="B4" t="s">
        <v>39</v>
      </c>
      <c r="C4" t="s">
        <v>24</v>
      </c>
      <c r="D4" t="s">
        <v>1</v>
      </c>
      <c r="E4" s="9">
        <v>46193</v>
      </c>
      <c r="F4" s="9">
        <v>46195</v>
      </c>
      <c r="G4" t="s">
        <v>1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  <c r="M4">
        <v>1.00301</v>
      </c>
      <c r="N4">
        <v>1</v>
      </c>
      <c r="O4" t="s">
        <v>34</v>
      </c>
      <c r="P4" t="s">
        <v>34</v>
      </c>
      <c r="Q4" t="s">
        <v>34</v>
      </c>
    </row>
    <row r="5" spans="1:19">
      <c r="A5" t="s">
        <v>45</v>
      </c>
      <c r="B5" t="s">
        <v>46</v>
      </c>
      <c r="C5" t="s">
        <v>24</v>
      </c>
      <c r="D5" t="s">
        <v>47</v>
      </c>
      <c r="E5" s="9">
        <v>46193</v>
      </c>
      <c r="F5" s="9">
        <v>46196</v>
      </c>
      <c r="G5" t="s">
        <v>47</v>
      </c>
      <c r="H5" t="s">
        <v>48</v>
      </c>
      <c r="I5" t="s">
        <v>49</v>
      </c>
      <c r="J5" t="s">
        <v>50</v>
      </c>
      <c r="K5" t="s">
        <v>51</v>
      </c>
      <c r="L5" t="s">
        <v>52</v>
      </c>
      <c r="M5">
        <v>0.75377000000000005</v>
      </c>
      <c r="N5">
        <v>1</v>
      </c>
      <c r="O5" t="s">
        <v>53</v>
      </c>
      <c r="P5" t="s">
        <v>54</v>
      </c>
      <c r="Q5" t="s">
        <v>55</v>
      </c>
    </row>
    <row r="6" spans="1:19">
      <c r="A6" t="s">
        <v>56</v>
      </c>
      <c r="B6" t="s">
        <v>57</v>
      </c>
      <c r="C6" t="s">
        <v>24</v>
      </c>
      <c r="D6" t="s">
        <v>47</v>
      </c>
      <c r="E6" s="9">
        <v>46193</v>
      </c>
      <c r="F6" s="9">
        <v>46196</v>
      </c>
      <c r="G6" t="s">
        <v>47</v>
      </c>
      <c r="H6" t="s">
        <v>58</v>
      </c>
      <c r="I6" t="s">
        <v>59</v>
      </c>
      <c r="J6" t="s">
        <v>60</v>
      </c>
      <c r="K6" t="s">
        <v>61</v>
      </c>
      <c r="L6" t="s">
        <v>62</v>
      </c>
      <c r="M6">
        <v>0.66332000000000002</v>
      </c>
      <c r="N6">
        <v>1</v>
      </c>
      <c r="O6" t="s">
        <v>63</v>
      </c>
      <c r="P6" t="s">
        <v>64</v>
      </c>
      <c r="Q6" t="s">
        <v>65</v>
      </c>
    </row>
    <row r="7" spans="1:19">
      <c r="A7" t="s">
        <v>45</v>
      </c>
      <c r="B7" t="s">
        <v>66</v>
      </c>
      <c r="C7" t="s">
        <v>24</v>
      </c>
      <c r="D7" t="s">
        <v>47</v>
      </c>
      <c r="E7" s="9">
        <v>46193</v>
      </c>
      <c r="F7" s="9">
        <v>46196</v>
      </c>
      <c r="G7" t="s">
        <v>47</v>
      </c>
      <c r="H7" t="s">
        <v>48</v>
      </c>
      <c r="I7" t="s">
        <v>49</v>
      </c>
      <c r="J7" t="s">
        <v>50</v>
      </c>
      <c r="K7" t="s">
        <v>67</v>
      </c>
      <c r="L7" t="s">
        <v>68</v>
      </c>
      <c r="M7">
        <v>0.25074999999999997</v>
      </c>
      <c r="N7">
        <v>1</v>
      </c>
      <c r="O7" t="s">
        <v>69</v>
      </c>
      <c r="P7" t="s">
        <v>70</v>
      </c>
      <c r="Q7" t="s">
        <v>55</v>
      </c>
    </row>
    <row r="8" spans="1:19">
      <c r="A8" t="s">
        <v>71</v>
      </c>
      <c r="B8" t="s">
        <v>72</v>
      </c>
      <c r="C8" t="s">
        <v>24</v>
      </c>
      <c r="D8" t="s">
        <v>47</v>
      </c>
      <c r="E8" s="9">
        <v>46193</v>
      </c>
      <c r="F8" s="9">
        <v>46195</v>
      </c>
      <c r="G8" t="s">
        <v>47</v>
      </c>
      <c r="H8" t="s">
        <v>73</v>
      </c>
      <c r="I8" t="s">
        <v>74</v>
      </c>
      <c r="J8" t="s">
        <v>75</v>
      </c>
      <c r="K8" t="s">
        <v>76</v>
      </c>
      <c r="L8" t="s">
        <v>77</v>
      </c>
      <c r="M8">
        <v>0.25074999999999997</v>
      </c>
      <c r="N8">
        <v>1</v>
      </c>
      <c r="O8" t="s">
        <v>78</v>
      </c>
      <c r="P8" t="s">
        <v>79</v>
      </c>
      <c r="Q8" t="s">
        <v>80</v>
      </c>
    </row>
    <row r="9" spans="1:19">
      <c r="A9" t="s">
        <v>81</v>
      </c>
      <c r="B9" t="s">
        <v>82</v>
      </c>
      <c r="C9" t="s">
        <v>24</v>
      </c>
      <c r="D9" t="s">
        <v>83</v>
      </c>
      <c r="E9" s="9">
        <v>46193</v>
      </c>
      <c r="F9" s="9">
        <v>46196</v>
      </c>
      <c r="G9" t="s">
        <v>83</v>
      </c>
      <c r="H9" t="s">
        <v>84</v>
      </c>
      <c r="I9" t="s">
        <v>85</v>
      </c>
      <c r="J9" t="s">
        <v>86</v>
      </c>
      <c r="K9" t="s">
        <v>87</v>
      </c>
      <c r="L9" t="s">
        <v>88</v>
      </c>
      <c r="M9">
        <v>1.00301</v>
      </c>
      <c r="N9">
        <v>1</v>
      </c>
      <c r="O9" t="s">
        <v>89</v>
      </c>
      <c r="P9" t="s">
        <v>90</v>
      </c>
      <c r="Q9" t="s">
        <v>91</v>
      </c>
    </row>
    <row r="10" spans="1:19">
      <c r="A10" t="s">
        <v>92</v>
      </c>
      <c r="B10" t="s">
        <v>93</v>
      </c>
      <c r="C10" t="s">
        <v>24</v>
      </c>
      <c r="D10" t="s">
        <v>94</v>
      </c>
      <c r="E10" s="9">
        <v>46193</v>
      </c>
      <c r="F10" s="9">
        <v>46197</v>
      </c>
      <c r="G10" t="s">
        <v>94</v>
      </c>
      <c r="H10" t="s">
        <v>95</v>
      </c>
      <c r="I10" t="s">
        <v>96</v>
      </c>
      <c r="J10" t="s">
        <v>97</v>
      </c>
      <c r="K10" t="s">
        <v>98</v>
      </c>
      <c r="L10" t="s">
        <v>99</v>
      </c>
      <c r="M10">
        <v>1.00301</v>
      </c>
      <c r="N10">
        <v>1</v>
      </c>
      <c r="O10" t="s">
        <v>100</v>
      </c>
      <c r="P10" t="s">
        <v>101</v>
      </c>
      <c r="Q10" t="s">
        <v>102</v>
      </c>
    </row>
    <row r="11" spans="1:19">
      <c r="A11" t="s">
        <v>103</v>
      </c>
      <c r="B11" t="s">
        <v>104</v>
      </c>
      <c r="C11" t="s">
        <v>24</v>
      </c>
      <c r="D11" t="s">
        <v>94</v>
      </c>
      <c r="E11" s="9">
        <v>46193</v>
      </c>
      <c r="F11" s="9">
        <v>46196</v>
      </c>
      <c r="G11" t="s">
        <v>94</v>
      </c>
      <c r="H11" t="s">
        <v>95</v>
      </c>
      <c r="I11" t="s">
        <v>96</v>
      </c>
      <c r="J11" t="s">
        <v>105</v>
      </c>
      <c r="K11" t="s">
        <v>98</v>
      </c>
      <c r="L11" t="s">
        <v>99</v>
      </c>
      <c r="M11">
        <v>1.00301</v>
      </c>
      <c r="N11">
        <v>1</v>
      </c>
      <c r="O11" t="s">
        <v>106</v>
      </c>
      <c r="P11" t="s">
        <v>107</v>
      </c>
      <c r="Q11" t="s">
        <v>108</v>
      </c>
    </row>
    <row r="12" spans="1:19">
      <c r="A12" t="s">
        <v>34</v>
      </c>
      <c r="B12" t="s">
        <v>109</v>
      </c>
      <c r="C12" t="s">
        <v>24</v>
      </c>
      <c r="D12" t="s">
        <v>110</v>
      </c>
      <c r="E12" s="9">
        <v>46193</v>
      </c>
      <c r="F12" s="9">
        <v>46196</v>
      </c>
      <c r="G12" t="s">
        <v>110</v>
      </c>
      <c r="H12" t="s">
        <v>36</v>
      </c>
      <c r="I12" t="s">
        <v>34</v>
      </c>
      <c r="J12" t="s">
        <v>34</v>
      </c>
      <c r="K12" t="s">
        <v>111</v>
      </c>
      <c r="L12" t="s">
        <v>34</v>
      </c>
      <c r="M12" t="s">
        <v>34</v>
      </c>
      <c r="N12">
        <v>1</v>
      </c>
      <c r="O12" t="s">
        <v>34</v>
      </c>
      <c r="P12" t="s">
        <v>34</v>
      </c>
      <c r="Q12" t="s">
        <v>34</v>
      </c>
    </row>
    <row r="13" spans="1:19">
      <c r="A13" t="s">
        <v>34</v>
      </c>
      <c r="B13" t="s">
        <v>112</v>
      </c>
      <c r="C13" t="s">
        <v>24</v>
      </c>
      <c r="D13" t="s">
        <v>110</v>
      </c>
      <c r="E13" s="9">
        <v>46193</v>
      </c>
      <c r="F13" s="9">
        <v>46196</v>
      </c>
      <c r="G13" t="s">
        <v>110</v>
      </c>
      <c r="H13" t="s">
        <v>36</v>
      </c>
      <c r="I13" t="s">
        <v>34</v>
      </c>
      <c r="J13" t="s">
        <v>34</v>
      </c>
      <c r="K13" t="s">
        <v>113</v>
      </c>
      <c r="L13" t="s">
        <v>34</v>
      </c>
      <c r="M13" t="s">
        <v>34</v>
      </c>
      <c r="N13">
        <v>1</v>
      </c>
      <c r="O13" t="s">
        <v>34</v>
      </c>
      <c r="P13" t="s">
        <v>34</v>
      </c>
      <c r="Q13" t="s">
        <v>34</v>
      </c>
    </row>
    <row r="14" spans="1:19">
      <c r="A14" t="s">
        <v>34</v>
      </c>
      <c r="B14" t="s">
        <v>114</v>
      </c>
      <c r="C14" t="s">
        <v>24</v>
      </c>
      <c r="D14" t="s">
        <v>115</v>
      </c>
      <c r="E14" s="9">
        <v>46193</v>
      </c>
      <c r="F14" s="9">
        <v>46196</v>
      </c>
      <c r="G14" t="s">
        <v>115</v>
      </c>
      <c r="H14" t="s">
        <v>36</v>
      </c>
      <c r="I14" t="s">
        <v>34</v>
      </c>
      <c r="J14" t="s">
        <v>34</v>
      </c>
      <c r="K14" t="s">
        <v>116</v>
      </c>
      <c r="L14" t="s">
        <v>34</v>
      </c>
      <c r="M14" t="s">
        <v>34</v>
      </c>
      <c r="N14">
        <v>1</v>
      </c>
      <c r="O14" t="s">
        <v>34</v>
      </c>
      <c r="P14" t="s">
        <v>34</v>
      </c>
      <c r="Q14" t="s">
        <v>34</v>
      </c>
    </row>
    <row r="15" spans="1:19">
      <c r="A15" t="s">
        <v>34</v>
      </c>
      <c r="B15" t="s">
        <v>117</v>
      </c>
      <c r="C15" t="s">
        <v>24</v>
      </c>
      <c r="D15" t="s">
        <v>118</v>
      </c>
      <c r="E15" s="9">
        <v>46193</v>
      </c>
      <c r="F15" s="9">
        <v>46196</v>
      </c>
      <c r="G15" t="s">
        <v>118</v>
      </c>
      <c r="H15" t="s">
        <v>36</v>
      </c>
      <c r="I15" t="s">
        <v>34</v>
      </c>
      <c r="J15" t="s">
        <v>34</v>
      </c>
      <c r="K15" t="s">
        <v>119</v>
      </c>
      <c r="L15" t="s">
        <v>34</v>
      </c>
      <c r="M15" t="s">
        <v>34</v>
      </c>
      <c r="N15">
        <v>8</v>
      </c>
      <c r="O15" t="s">
        <v>34</v>
      </c>
      <c r="P15" t="s">
        <v>34</v>
      </c>
      <c r="Q15" t="s">
        <v>34</v>
      </c>
    </row>
    <row r="16" spans="1:19">
      <c r="A16" t="s">
        <v>34</v>
      </c>
      <c r="B16" t="s">
        <v>120</v>
      </c>
      <c r="C16" t="s">
        <v>24</v>
      </c>
      <c r="D16" t="s">
        <v>118</v>
      </c>
      <c r="E16" s="9">
        <v>46193</v>
      </c>
      <c r="F16" s="9">
        <v>46196</v>
      </c>
      <c r="G16" t="s">
        <v>118</v>
      </c>
      <c r="H16" t="s">
        <v>36</v>
      </c>
      <c r="I16" t="s">
        <v>34</v>
      </c>
      <c r="J16" t="s">
        <v>34</v>
      </c>
      <c r="K16" t="s">
        <v>121</v>
      </c>
      <c r="L16" t="s">
        <v>34</v>
      </c>
      <c r="M16" t="s">
        <v>34</v>
      </c>
      <c r="N16">
        <v>8</v>
      </c>
      <c r="O16" t="s">
        <v>34</v>
      </c>
      <c r="P16" t="s">
        <v>34</v>
      </c>
      <c r="Q16" t="s">
        <v>34</v>
      </c>
    </row>
    <row r="17" spans="1:17">
      <c r="A17" t="s">
        <v>34</v>
      </c>
      <c r="B17" t="s">
        <v>122</v>
      </c>
      <c r="C17" t="s">
        <v>24</v>
      </c>
      <c r="D17" t="s">
        <v>123</v>
      </c>
      <c r="E17" s="9">
        <v>46193</v>
      </c>
      <c r="F17" s="9">
        <v>46196</v>
      </c>
      <c r="G17" t="s">
        <v>123</v>
      </c>
      <c r="H17" t="s">
        <v>36</v>
      </c>
      <c r="I17" t="s">
        <v>34</v>
      </c>
      <c r="J17" t="s">
        <v>34</v>
      </c>
      <c r="K17" t="s">
        <v>124</v>
      </c>
      <c r="L17" t="s">
        <v>34</v>
      </c>
      <c r="M17" t="s">
        <v>34</v>
      </c>
      <c r="N17">
        <v>4</v>
      </c>
      <c r="O17" t="s">
        <v>34</v>
      </c>
      <c r="P17" t="s">
        <v>34</v>
      </c>
      <c r="Q17" t="s">
        <v>34</v>
      </c>
    </row>
    <row r="18" spans="1:17">
      <c r="A18" t="s">
        <v>34</v>
      </c>
      <c r="B18" t="s">
        <v>125</v>
      </c>
      <c r="C18" t="s">
        <v>24</v>
      </c>
      <c r="D18" t="s">
        <v>123</v>
      </c>
      <c r="E18" s="9">
        <v>46193</v>
      </c>
      <c r="F18" s="9">
        <v>46196</v>
      </c>
      <c r="G18" t="s">
        <v>123</v>
      </c>
      <c r="H18" t="s">
        <v>36</v>
      </c>
      <c r="I18" t="s">
        <v>34</v>
      </c>
      <c r="J18" t="s">
        <v>34</v>
      </c>
      <c r="K18" t="s">
        <v>126</v>
      </c>
      <c r="L18" t="s">
        <v>34</v>
      </c>
      <c r="M18" t="s">
        <v>34</v>
      </c>
      <c r="N18">
        <v>1</v>
      </c>
      <c r="O18" t="s">
        <v>34</v>
      </c>
      <c r="P18" t="s">
        <v>34</v>
      </c>
      <c r="Q18" t="s">
        <v>34</v>
      </c>
    </row>
    <row r="19" spans="1:17">
      <c r="A19" t="s">
        <v>34</v>
      </c>
      <c r="B19" t="s">
        <v>127</v>
      </c>
      <c r="C19" t="s">
        <v>24</v>
      </c>
      <c r="D19" t="s">
        <v>123</v>
      </c>
      <c r="E19" s="9">
        <v>46193</v>
      </c>
      <c r="F19" s="9">
        <v>46196</v>
      </c>
      <c r="G19" t="s">
        <v>123</v>
      </c>
      <c r="H19" t="s">
        <v>36</v>
      </c>
      <c r="I19" t="s">
        <v>34</v>
      </c>
      <c r="J19" t="s">
        <v>34</v>
      </c>
      <c r="K19" t="s">
        <v>128</v>
      </c>
      <c r="L19" t="s">
        <v>34</v>
      </c>
      <c r="M19" t="s">
        <v>34</v>
      </c>
      <c r="N19">
        <v>5</v>
      </c>
      <c r="O19" t="s">
        <v>34</v>
      </c>
      <c r="P19" t="s">
        <v>34</v>
      </c>
      <c r="Q19" t="s">
        <v>34</v>
      </c>
    </row>
    <row r="20" spans="1:17">
      <c r="A20" t="s">
        <v>34</v>
      </c>
      <c r="B20" t="s">
        <v>129</v>
      </c>
      <c r="C20" t="s">
        <v>24</v>
      </c>
      <c r="D20" t="s">
        <v>123</v>
      </c>
      <c r="E20" s="9">
        <v>46193</v>
      </c>
      <c r="F20" s="9">
        <v>46196</v>
      </c>
      <c r="G20" t="s">
        <v>123</v>
      </c>
      <c r="H20" t="s">
        <v>36</v>
      </c>
      <c r="I20" t="s">
        <v>34</v>
      </c>
      <c r="J20" t="s">
        <v>34</v>
      </c>
      <c r="K20" t="s">
        <v>130</v>
      </c>
      <c r="L20" t="s">
        <v>34</v>
      </c>
      <c r="M20" t="s">
        <v>34</v>
      </c>
      <c r="N20">
        <v>9</v>
      </c>
      <c r="O20" t="s">
        <v>34</v>
      </c>
      <c r="P20" t="s">
        <v>34</v>
      </c>
      <c r="Q20" t="s">
        <v>34</v>
      </c>
    </row>
    <row r="21" spans="1:17">
      <c r="A21" t="s">
        <v>34</v>
      </c>
      <c r="B21" t="s">
        <v>131</v>
      </c>
      <c r="C21" t="s">
        <v>24</v>
      </c>
      <c r="D21" t="s">
        <v>123</v>
      </c>
      <c r="E21" s="9">
        <v>46193</v>
      </c>
      <c r="F21" s="9">
        <v>46196</v>
      </c>
      <c r="G21" t="s">
        <v>123</v>
      </c>
      <c r="H21" t="s">
        <v>36</v>
      </c>
      <c r="I21" t="s">
        <v>34</v>
      </c>
      <c r="J21" t="s">
        <v>34</v>
      </c>
      <c r="K21" t="s">
        <v>132</v>
      </c>
      <c r="L21" t="s">
        <v>34</v>
      </c>
      <c r="M21" t="s">
        <v>34</v>
      </c>
      <c r="N21">
        <v>1</v>
      </c>
      <c r="O21" t="s">
        <v>34</v>
      </c>
      <c r="P21" t="s">
        <v>34</v>
      </c>
      <c r="Q21" t="s">
        <v>34</v>
      </c>
    </row>
    <row r="22" spans="1:17">
      <c r="A22" t="s">
        <v>34</v>
      </c>
      <c r="B22" t="s">
        <v>133</v>
      </c>
      <c r="C22" t="s">
        <v>24</v>
      </c>
      <c r="D22" t="s">
        <v>123</v>
      </c>
      <c r="E22" s="9">
        <v>46193</v>
      </c>
      <c r="F22" s="9">
        <v>46196</v>
      </c>
      <c r="G22" t="s">
        <v>123</v>
      </c>
      <c r="H22" t="s">
        <v>36</v>
      </c>
      <c r="I22" t="s">
        <v>34</v>
      </c>
      <c r="J22" t="s">
        <v>34</v>
      </c>
      <c r="K22" t="s">
        <v>134</v>
      </c>
      <c r="L22" t="s">
        <v>34</v>
      </c>
      <c r="M22" t="s">
        <v>34</v>
      </c>
      <c r="N22">
        <v>1</v>
      </c>
      <c r="O22" t="s">
        <v>34</v>
      </c>
      <c r="P22" t="s">
        <v>34</v>
      </c>
      <c r="Q22" t="s">
        <v>34</v>
      </c>
    </row>
    <row r="23" spans="1:17">
      <c r="A23" t="s">
        <v>34</v>
      </c>
      <c r="B23" t="s">
        <v>135</v>
      </c>
      <c r="C23" t="s">
        <v>24</v>
      </c>
      <c r="D23" t="s">
        <v>123</v>
      </c>
      <c r="E23" s="9">
        <v>46193</v>
      </c>
      <c r="F23" s="9">
        <v>46196</v>
      </c>
      <c r="G23" t="s">
        <v>123</v>
      </c>
      <c r="H23" t="s">
        <v>36</v>
      </c>
      <c r="I23" t="s">
        <v>34</v>
      </c>
      <c r="J23" t="s">
        <v>34</v>
      </c>
      <c r="K23" t="s">
        <v>136</v>
      </c>
      <c r="L23" t="s">
        <v>34</v>
      </c>
      <c r="M23" t="s">
        <v>34</v>
      </c>
      <c r="N23">
        <v>1</v>
      </c>
      <c r="O23" t="s">
        <v>34</v>
      </c>
      <c r="P23" t="s">
        <v>34</v>
      </c>
      <c r="Q23" t="s">
        <v>34</v>
      </c>
    </row>
    <row r="24" spans="1:17">
      <c r="A24" t="s">
        <v>137</v>
      </c>
      <c r="B24" t="s">
        <v>138</v>
      </c>
      <c r="C24" t="s">
        <v>24</v>
      </c>
      <c r="D24" t="s">
        <v>2</v>
      </c>
      <c r="E24" s="9">
        <v>46193</v>
      </c>
      <c r="F24" s="9">
        <v>46197</v>
      </c>
      <c r="G24" t="s">
        <v>2</v>
      </c>
      <c r="H24" t="s">
        <v>139</v>
      </c>
      <c r="I24" t="s">
        <v>140</v>
      </c>
      <c r="J24" t="s">
        <v>141</v>
      </c>
      <c r="K24" t="s">
        <v>142</v>
      </c>
      <c r="L24" t="s">
        <v>143</v>
      </c>
      <c r="M24">
        <v>1.00301</v>
      </c>
      <c r="N24">
        <v>1</v>
      </c>
      <c r="O24" t="s">
        <v>144</v>
      </c>
      <c r="P24" t="s">
        <v>34</v>
      </c>
      <c r="Q24" t="s">
        <v>145</v>
      </c>
    </row>
    <row r="25" spans="1:17">
      <c r="A25" t="s">
        <v>137</v>
      </c>
      <c r="B25" t="s">
        <v>146</v>
      </c>
      <c r="C25" t="s">
        <v>24</v>
      </c>
      <c r="D25" t="s">
        <v>2</v>
      </c>
      <c r="E25" s="9">
        <v>46193</v>
      </c>
      <c r="F25" s="9">
        <v>46197</v>
      </c>
      <c r="G25" t="s">
        <v>2</v>
      </c>
      <c r="H25" t="s">
        <v>139</v>
      </c>
      <c r="I25" t="s">
        <v>140</v>
      </c>
      <c r="J25" t="s">
        <v>141</v>
      </c>
      <c r="K25" t="s">
        <v>147</v>
      </c>
      <c r="L25" t="s">
        <v>148</v>
      </c>
      <c r="M25">
        <v>0.25074999999999997</v>
      </c>
      <c r="N25">
        <v>1</v>
      </c>
      <c r="O25" t="s">
        <v>149</v>
      </c>
      <c r="P25" t="s">
        <v>150</v>
      </c>
      <c r="Q25" t="s">
        <v>145</v>
      </c>
    </row>
    <row r="26" spans="1:17">
      <c r="A26" t="s">
        <v>151</v>
      </c>
      <c r="B26" t="s">
        <v>152</v>
      </c>
      <c r="C26" t="s">
        <v>24</v>
      </c>
      <c r="D26" t="s">
        <v>2</v>
      </c>
      <c r="E26" s="9">
        <v>46193</v>
      </c>
      <c r="F26" s="9">
        <v>46196</v>
      </c>
      <c r="G26" t="s">
        <v>2</v>
      </c>
      <c r="H26" t="s">
        <v>95</v>
      </c>
      <c r="I26" t="s">
        <v>96</v>
      </c>
      <c r="J26" t="s">
        <v>153</v>
      </c>
      <c r="K26" t="s">
        <v>142</v>
      </c>
      <c r="L26" t="s">
        <v>154</v>
      </c>
      <c r="M26">
        <v>1.00301</v>
      </c>
      <c r="N26">
        <v>1</v>
      </c>
      <c r="O26" t="s">
        <v>34</v>
      </c>
      <c r="P26" t="s">
        <v>34</v>
      </c>
      <c r="Q26" t="s">
        <v>155</v>
      </c>
    </row>
    <row r="27" spans="1:17">
      <c r="E27" s="9"/>
      <c r="F27" s="9"/>
      <c r="O27"/>
      <c r="P27"/>
    </row>
    <row r="28" spans="1:17">
      <c r="E28" s="9"/>
      <c r="F28" s="9"/>
      <c r="O28"/>
      <c r="P28"/>
    </row>
    <row r="29" spans="1:17">
      <c r="E29" s="9"/>
      <c r="F29" s="9"/>
      <c r="O29"/>
      <c r="P29"/>
    </row>
    <row r="30" spans="1:17">
      <c r="E30" s="9"/>
      <c r="F30" s="9"/>
      <c r="O30"/>
      <c r="P30"/>
    </row>
    <row r="31" spans="1:17">
      <c r="E31" s="9"/>
      <c r="F31" s="9"/>
      <c r="O31"/>
      <c r="P31"/>
    </row>
    <row r="32" spans="1:17">
      <c r="E32" s="9"/>
      <c r="F32" s="9"/>
      <c r="O32"/>
      <c r="P32"/>
    </row>
    <row r="33" spans="5:16">
      <c r="E33" s="9"/>
      <c r="F33" s="9"/>
      <c r="H33" s="10"/>
      <c r="O33"/>
      <c r="P33"/>
    </row>
    <row r="34" spans="5:16">
      <c r="E34" s="9"/>
      <c r="F34" s="9"/>
      <c r="O34"/>
      <c r="P34"/>
    </row>
    <row r="35" spans="5:16">
      <c r="E35" s="9"/>
      <c r="F35" s="9"/>
      <c r="O35"/>
      <c r="P35"/>
    </row>
    <row r="36" spans="5:16">
      <c r="E36" s="9"/>
      <c r="F36" s="9"/>
      <c r="O36"/>
      <c r="P36"/>
    </row>
    <row r="37" spans="5:16">
      <c r="E37" s="9"/>
      <c r="F37" s="9"/>
      <c r="O37"/>
      <c r="P37"/>
    </row>
    <row r="38" spans="5:16">
      <c r="E38" s="9"/>
      <c r="F38" s="9"/>
      <c r="O38"/>
      <c r="P38"/>
    </row>
    <row r="39" spans="5:16">
      <c r="E39" s="9"/>
      <c r="F39" s="9"/>
      <c r="O39"/>
      <c r="P39"/>
    </row>
    <row r="40" spans="5:16">
      <c r="E40" s="9"/>
      <c r="F40" s="9"/>
      <c r="H40" s="10"/>
      <c r="O40"/>
      <c r="P40"/>
    </row>
    <row r="41" spans="5:16">
      <c r="E41" s="9"/>
      <c r="F41" s="9"/>
      <c r="H41" s="10"/>
      <c r="O41"/>
      <c r="P41"/>
    </row>
    <row r="42" spans="5:16">
      <c r="E42" s="9"/>
      <c r="F42" s="9"/>
      <c r="H42" s="10"/>
      <c r="O42"/>
      <c r="P42"/>
    </row>
    <row r="43" spans="5:16">
      <c r="E43" s="9"/>
      <c r="F43" s="9"/>
      <c r="H43" s="10"/>
      <c r="O43"/>
      <c r="P43"/>
    </row>
    <row r="44" spans="5:16">
      <c r="E44" s="9"/>
      <c r="F44" s="9"/>
      <c r="O44"/>
      <c r="P44"/>
    </row>
    <row r="45" spans="5:16">
      <c r="E45" s="9"/>
      <c r="F45" s="9"/>
      <c r="H45" s="10"/>
      <c r="O45"/>
      <c r="P45"/>
    </row>
    <row r="46" spans="5:16">
      <c r="E46" s="9"/>
      <c r="F46" s="9"/>
      <c r="H46" s="10"/>
      <c r="O46"/>
      <c r="P46"/>
    </row>
    <row r="47" spans="5:16">
      <c r="E47" s="9"/>
      <c r="F47" s="9"/>
      <c r="H47" s="10"/>
      <c r="O47"/>
      <c r="P47"/>
    </row>
    <row r="48" spans="5:16">
      <c r="E48" s="9"/>
      <c r="F48" s="9"/>
      <c r="O48"/>
      <c r="P48"/>
    </row>
    <row r="49" spans="5:16">
      <c r="E49" s="9"/>
      <c r="F49" s="9"/>
      <c r="O49"/>
      <c r="P49"/>
    </row>
    <row r="50" spans="5:16">
      <c r="E50" s="9"/>
      <c r="F50" s="9"/>
      <c r="H50" s="10"/>
      <c r="O50"/>
      <c r="P50"/>
    </row>
    <row r="51" spans="5:16">
      <c r="E51" s="9"/>
      <c r="F51" s="9"/>
      <c r="H51" s="10"/>
      <c r="O51"/>
      <c r="P51"/>
    </row>
    <row r="52" spans="5:16">
      <c r="E52" s="9"/>
      <c r="F52" s="9"/>
      <c r="H52" s="10"/>
      <c r="O52"/>
      <c r="P52"/>
    </row>
    <row r="53" spans="5:16">
      <c r="E53" s="9"/>
      <c r="F53" s="9"/>
      <c r="H53" s="10"/>
      <c r="O53"/>
      <c r="P53"/>
    </row>
    <row r="54" spans="5:16">
      <c r="E54" s="9"/>
      <c r="F54" s="9"/>
      <c r="H54" s="10"/>
      <c r="O54"/>
      <c r="P54"/>
    </row>
    <row r="55" spans="5:16">
      <c r="E55" s="9"/>
      <c r="F55" s="9"/>
      <c r="H55" s="10"/>
      <c r="O55"/>
      <c r="P55"/>
    </row>
    <row r="56" spans="5:16">
      <c r="E56" s="9"/>
      <c r="F56" s="9"/>
      <c r="H56" s="10"/>
      <c r="O56"/>
      <c r="P56"/>
    </row>
    <row r="57" spans="5:16">
      <c r="E57" s="9"/>
      <c r="F57" s="9"/>
      <c r="H57" s="10"/>
      <c r="O57"/>
      <c r="P57"/>
    </row>
    <row r="58" spans="5:16">
      <c r="E58" s="9"/>
      <c r="F58" s="9"/>
      <c r="H58" s="10"/>
      <c r="O58"/>
      <c r="P58"/>
    </row>
    <row r="59" spans="5:16">
      <c r="E59" s="9"/>
      <c r="F59" s="9"/>
      <c r="H59" s="10"/>
      <c r="O59"/>
      <c r="P59"/>
    </row>
    <row r="60" spans="5:16">
      <c r="E60" s="9"/>
      <c r="F60" s="9"/>
      <c r="H60" s="10"/>
      <c r="O60"/>
      <c r="P60"/>
    </row>
    <row r="61" spans="5:16">
      <c r="E61" s="9"/>
      <c r="F61" s="9"/>
      <c r="H61" s="10"/>
      <c r="O61"/>
      <c r="P61"/>
    </row>
    <row r="62" spans="5:16">
      <c r="E62" s="9"/>
      <c r="F62" s="9"/>
      <c r="H62" s="10"/>
      <c r="O62"/>
      <c r="P62"/>
    </row>
    <row r="63" spans="5:16">
      <c r="E63" s="9"/>
      <c r="F63" s="9"/>
      <c r="O63"/>
      <c r="P63"/>
    </row>
    <row r="64" spans="5:16">
      <c r="E64" s="9"/>
      <c r="F64" s="9"/>
      <c r="O64"/>
      <c r="P64"/>
    </row>
    <row r="65" spans="5:16">
      <c r="E65" s="9"/>
      <c r="F65" s="9"/>
      <c r="O65"/>
      <c r="P65"/>
    </row>
    <row r="66" spans="5:16">
      <c r="E66" s="9"/>
      <c r="F66" s="9"/>
      <c r="O66"/>
      <c r="P66"/>
    </row>
    <row r="67" spans="5:16">
      <c r="E67" s="9"/>
      <c r="F67" s="9"/>
      <c r="O67"/>
      <c r="P67"/>
    </row>
    <row r="68" spans="5:16">
      <c r="E68" s="9"/>
      <c r="F68" s="9"/>
      <c r="O68"/>
      <c r="P68"/>
    </row>
    <row r="69" spans="5:16">
      <c r="E69" s="9"/>
      <c r="F69" s="9"/>
      <c r="O69"/>
      <c r="P69"/>
    </row>
    <row r="70" spans="5:16">
      <c r="E70" s="9"/>
      <c r="F70" s="9"/>
      <c r="O70"/>
      <c r="P70"/>
    </row>
    <row r="71" spans="5:16">
      <c r="E71" s="9"/>
      <c r="F71" s="9"/>
      <c r="O71"/>
      <c r="P71"/>
    </row>
    <row r="72" spans="5:16">
      <c r="E72" s="9"/>
      <c r="F72" s="9"/>
      <c r="O72"/>
      <c r="P72"/>
    </row>
    <row r="73" spans="5:16">
      <c r="E73" s="9"/>
      <c r="F73" s="9"/>
      <c r="O73"/>
      <c r="P73"/>
    </row>
    <row r="74" spans="5:16">
      <c r="E74" s="9"/>
      <c r="F74" s="9"/>
      <c r="O74"/>
      <c r="P74"/>
    </row>
    <row r="75" spans="5:16">
      <c r="E75" s="9"/>
      <c r="F75" s="9"/>
      <c r="O75"/>
      <c r="P75"/>
    </row>
    <row r="76" spans="5:16">
      <c r="E76" s="9"/>
      <c r="F76" s="9"/>
      <c r="O76"/>
      <c r="P76"/>
    </row>
    <row r="77" spans="5:16">
      <c r="E77" s="9"/>
      <c r="F77" s="9"/>
      <c r="O77"/>
      <c r="P77"/>
    </row>
    <row r="78" spans="5:16">
      <c r="E78" s="9"/>
      <c r="F78" s="9"/>
      <c r="O78"/>
      <c r="P78"/>
    </row>
    <row r="79" spans="5:16">
      <c r="E79" s="9"/>
      <c r="F79" s="9"/>
      <c r="O79"/>
      <c r="P79"/>
    </row>
    <row r="80" spans="5:16">
      <c r="E80" s="9"/>
      <c r="F80" s="9"/>
      <c r="O80"/>
      <c r="P80"/>
    </row>
    <row r="81" spans="5:16">
      <c r="E81" s="9"/>
      <c r="F81" s="9"/>
      <c r="O81"/>
      <c r="P81"/>
    </row>
    <row r="82" spans="5:16">
      <c r="E82" s="9"/>
      <c r="F82" s="9"/>
      <c r="O82"/>
      <c r="P82"/>
    </row>
    <row r="83" spans="5:16">
      <c r="E83" s="9"/>
      <c r="F83" s="9"/>
      <c r="O83"/>
      <c r="P83"/>
    </row>
    <row r="84" spans="5:16">
      <c r="E84" s="9"/>
      <c r="F84" s="9"/>
      <c r="O84"/>
      <c r="P84"/>
    </row>
    <row r="85" spans="5:16">
      <c r="E85" s="9"/>
      <c r="F85" s="9"/>
      <c r="O85"/>
      <c r="P85"/>
    </row>
    <row r="86" spans="5:16">
      <c r="E86" s="9"/>
      <c r="F86" s="9"/>
      <c r="O86"/>
      <c r="P86"/>
    </row>
    <row r="87" spans="5:16">
      <c r="E87" s="9"/>
      <c r="F87" s="9"/>
      <c r="O87"/>
      <c r="P87"/>
    </row>
    <row r="88" spans="5:16">
      <c r="E88" s="9"/>
      <c r="F88" s="9"/>
      <c r="O88"/>
      <c r="P88"/>
    </row>
    <row r="89" spans="5:16">
      <c r="E89" s="9"/>
      <c r="F89" s="9"/>
      <c r="O89"/>
      <c r="P89"/>
    </row>
    <row r="90" spans="5:16">
      <c r="E90" s="9"/>
      <c r="F90" s="9"/>
      <c r="O90"/>
      <c r="P90"/>
    </row>
    <row r="91" spans="5:16">
      <c r="E91" s="9"/>
      <c r="F91" s="9"/>
      <c r="O91"/>
      <c r="P91"/>
    </row>
    <row r="92" spans="5:16">
      <c r="E92" s="9"/>
      <c r="F92" s="9"/>
      <c r="O92"/>
      <c r="P92"/>
    </row>
    <row r="93" spans="5:16">
      <c r="E93" s="9"/>
      <c r="F93" s="9"/>
      <c r="O93"/>
      <c r="P93"/>
    </row>
    <row r="94" spans="5:16">
      <c r="E94" s="9"/>
      <c r="F94" s="9"/>
      <c r="O94"/>
      <c r="P94"/>
    </row>
    <row r="95" spans="5:16">
      <c r="E95" s="9"/>
      <c r="F95" s="9"/>
      <c r="O95"/>
      <c r="P95"/>
    </row>
    <row r="96" spans="5:16">
      <c r="E96" s="9"/>
      <c r="F96" s="9"/>
      <c r="O96"/>
      <c r="P96"/>
    </row>
    <row r="97" spans="5:16">
      <c r="E97" s="9"/>
      <c r="F97" s="9"/>
      <c r="O97"/>
      <c r="P97"/>
    </row>
    <row r="98" spans="5:16">
      <c r="E98" s="9"/>
      <c r="F98" s="9"/>
      <c r="O98"/>
      <c r="P98"/>
    </row>
    <row r="99" spans="5:16">
      <c r="E99" s="9"/>
      <c r="F99" s="9"/>
      <c r="O99"/>
      <c r="P99"/>
    </row>
    <row r="100" spans="5:16">
      <c r="O100"/>
      <c r="P100"/>
    </row>
    <row r="101" spans="5:16">
      <c r="O101"/>
      <c r="P101"/>
    </row>
  </sheetData>
  <autoFilter ref="A1:S1" xr:uid="{452763D7-AA27-4207-A2F6-73CDDA8CD37C}">
    <sortState xmlns:xlrd2="http://schemas.microsoft.com/office/spreadsheetml/2017/richdata2" ref="A2:S43">
      <sortCondition ref="D1"/>
    </sortState>
  </autoFilter>
  <phoneticPr fontId="24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475FA3-F9F4-40F9-9260-2F6ABC3933A8}"/>
</file>

<file path=customXml/itemProps2.xml><?xml version="1.0" encoding="utf-8"?>
<ds:datastoreItem xmlns:ds="http://schemas.openxmlformats.org/officeDocument/2006/customXml" ds:itemID="{AAC2F796-2C6D-4BA9-B245-6835FC257734}"/>
</file>

<file path=customXml/itemProps3.xml><?xml version="1.0" encoding="utf-8"?>
<ds:datastoreItem xmlns:ds="http://schemas.openxmlformats.org/officeDocument/2006/customXml" ds:itemID="{2A72E73F-545F-48F9-8226-2737279E1C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2026-06-20T09:14:29Z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