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87FD762D-DF91-45B9-AA40-2C7C139B11A5}" xr6:coauthVersionLast="47" xr6:coauthVersionMax="47" xr10:uidLastSave="{00000000-0000-0000-0000-000000000000}"/>
  <bookViews>
    <workbookView xWindow="38295" yWindow="0" windowWidth="38610" windowHeight="20985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2" l="1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50" i="2"/>
  <c r="C50" i="2"/>
  <c r="D50" i="2"/>
  <c r="E50" i="2"/>
  <c r="F50" i="2"/>
  <c r="G50" i="2"/>
  <c r="H50" i="2"/>
  <c r="I50" i="2"/>
  <c r="J50" i="2"/>
  <c r="B64" i="2"/>
  <c r="C64" i="2"/>
  <c r="D64" i="2"/>
  <c r="E64" i="2"/>
  <c r="F64" i="2"/>
  <c r="G64" i="2"/>
  <c r="H64" i="2"/>
  <c r="I64" i="2"/>
  <c r="J64" i="2"/>
  <c r="B13" i="2"/>
  <c r="D13" i="2"/>
  <c r="E13" i="2"/>
  <c r="F13" i="2"/>
  <c r="G13" i="2"/>
  <c r="H13" i="2"/>
  <c r="I13" i="2"/>
  <c r="J13" i="2"/>
  <c r="B14" i="2"/>
  <c r="D14" i="2"/>
  <c r="E14" i="2"/>
  <c r="F14" i="2"/>
  <c r="G14" i="2"/>
  <c r="H14" i="2"/>
  <c r="I14" i="2"/>
  <c r="J14" i="2"/>
  <c r="B65" i="2"/>
  <c r="C65" i="2"/>
  <c r="D65" i="2"/>
  <c r="E65" i="2"/>
  <c r="F65" i="2"/>
  <c r="G65" i="2"/>
  <c r="H65" i="2"/>
  <c r="I65" i="2"/>
  <c r="J65" i="2"/>
  <c r="B51" i="2"/>
  <c r="C51" i="2"/>
  <c r="D51" i="2"/>
  <c r="E51" i="2"/>
  <c r="F51" i="2"/>
  <c r="G51" i="2"/>
  <c r="H51" i="2"/>
  <c r="I51" i="2"/>
  <c r="J51" i="2"/>
  <c r="B53" i="2"/>
  <c r="C53" i="2"/>
  <c r="D53" i="2"/>
  <c r="E53" i="2"/>
  <c r="F53" i="2"/>
  <c r="G53" i="2"/>
  <c r="H53" i="2"/>
  <c r="I53" i="2"/>
  <c r="J53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52" i="2"/>
  <c r="D52" i="2"/>
  <c r="E52" i="2"/>
  <c r="F52" i="2"/>
  <c r="G52" i="2"/>
  <c r="H52" i="2"/>
  <c r="I52" i="2"/>
  <c r="J52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J2" i="2" l="1"/>
  <c r="I2" i="2"/>
  <c r="H2" i="2"/>
  <c r="G2" i="2"/>
  <c r="F2" i="2"/>
  <c r="E2" i="2"/>
  <c r="D2" i="2"/>
  <c r="C2" i="2"/>
  <c r="B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<sst xmlns="http://schemas.openxmlformats.org/spreadsheetml/2006/main" count="750" uniqueCount="306">
  <si>
    <t>Completed</t>
  </si>
  <si>
    <t>84MH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</si>
  <si>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</si>
  <si>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</si>
  <si>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</si>
  <si>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</si>
  <si>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</si>
  <si>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</si>
  <si>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</si>
  <si>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</si>
  <si>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</si>
  <si>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</si>
  <si>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</si>
  <si>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</si>
  <si>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</si>
  <si>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</si>
  <si>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</si>
  <si>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</si>
  <si>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</si>
  <si>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</si>
  <si>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</si>
  <si>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</si>
  <si>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</si>
  <si>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WO16453</t>
  </si>
  <si>
    <t>Released</t>
  </si>
  <si>
    <t>36MH</t>
  </si>
  <si>
    <t>Contech Engineered Solutions</t>
  </si>
  <si>
    <t>Sales Order #26-3046</t>
  </si>
  <si>
    <t>Riser Set 2</t>
  </si>
  <si>
    <t>MH036RS54</t>
  </si>
  <si>
    <t>36" - MH RISER T/F - 54"</t>
  </si>
  <si>
    <t>https://docs.google.com/viewer?url=http://fileshare.icastinc.com/shared/26-3046%2520903454%25202026%2520Street%2520Reconstruction%2520-%25202026070098/26-3046%2520Riser%2520Set%25202%2520P1%2520MH036RS54%2520Shop.pdf</t>
  </si>
  <si>
    <t/>
  </si>
  <si>
    <t>WO16645</t>
  </si>
  <si>
    <t>48MH</t>
  </si>
  <si>
    <t>Stock</t>
  </si>
  <si>
    <t>MH048BA36-KO</t>
  </si>
  <si>
    <t>WO16639</t>
  </si>
  <si>
    <t>MH048LD12CC</t>
  </si>
  <si>
    <t>WO16638</t>
  </si>
  <si>
    <t>MH048LD07-24SQ</t>
  </si>
  <si>
    <t>WO15601</t>
  </si>
  <si>
    <t>Cumberland Pipeline LLC</t>
  </si>
  <si>
    <t>Sales Order #25-4288P2</t>
  </si>
  <si>
    <t>A13</t>
  </si>
  <si>
    <t>MH048INVFX</t>
  </si>
  <si>
    <t>48" - MH INVERT CHANNEL w/XYPEX - FULL HEIGHT</t>
  </si>
  <si>
    <t>WO15600</t>
  </si>
  <si>
    <t>MH048BA24X</t>
  </si>
  <si>
    <t>48" - MH BASE w/XYPEX - 24"</t>
  </si>
  <si>
    <t>https://docs.google.com/viewer?url=http://fileshare.icastinc.com/shared/25-4288%2520-%2520Project%2520Wave%2520-%2520202606003M/25-4288%2520A13%2520P1%2520MH048BA24X%2520Shop.pdf</t>
  </si>
  <si>
    <t>105.0</t>
  </si>
  <si>
    <t>WO16410</t>
  </si>
  <si>
    <t>60MH</t>
  </si>
  <si>
    <t>Weddle Enterprises, Inc</t>
  </si>
  <si>
    <t>Sales Order #26-1733</t>
  </si>
  <si>
    <t>CB-20</t>
  </si>
  <si>
    <t>MH060LD13</t>
  </si>
  <si>
    <t>60" - MH FLAT TOP w/ 24" ECC Hole - 13"</t>
  </si>
  <si>
    <t>https://docs.google.com/viewer?url=http://fileshare.icastinc.com/shared/26-1733%2520-%2520Liberty%2520Power%2520Station%2520-%2520202605005T/26-1733%2520CB-20%2520P2%2520MH060LD13%2520Shop.pdf</t>
  </si>
  <si>
    <t>WO16378</t>
  </si>
  <si>
    <t>MH060BAVF</t>
  </si>
  <si>
    <t>60" - MH BASE Custom Ht - 62"</t>
  </si>
  <si>
    <t>https://docs.google.com/viewer?url=http://fileshare.icastinc.com/shared/26-1733%2520-%2520Liberty%2520Power%2520Station%2520-%2520202605005T/26-1733%2520CB-20%2520P1%2520MH060BAVF%2520Shop.pdf</t>
  </si>
  <si>
    <t>WO15668</t>
  </si>
  <si>
    <t>ADS Advanced Drainage Systems, Inc.</t>
  </si>
  <si>
    <t>Sales Order #26-2736</t>
  </si>
  <si>
    <t>S110</t>
  </si>
  <si>
    <t>MH060RS72</t>
  </si>
  <si>
    <t>60" - MH RISER T/G - 72"</t>
  </si>
  <si>
    <t>https://docs.google.com/viewer?url=http://fileshare.icastinc.com/shared/26-2736%2520ADS%2520UA%2520Local%252052%2520-%25202026060288/26-2736%2520S110%2520P3%2520MH060RS72%2520Shop.pdf</t>
  </si>
  <si>
    <t>3.0</t>
  </si>
  <si>
    <t>WO13587</t>
  </si>
  <si>
    <t>Pace Contracting, LLC</t>
  </si>
  <si>
    <t>Sales Order #25-4547</t>
  </si>
  <si>
    <t>WAS VAULT 1</t>
  </si>
  <si>
    <t>MH060LD13S</t>
  </si>
  <si>
    <t>60" - MH FLAT TOP w/36"x36" Hatch - 13"</t>
  </si>
  <si>
    <t>https://docs.google.com/viewer?url=http://fileshare.icastinc.com/shared/25-4547%2520-%2520WWTP%2520Improvements%2520-%2520Hydraulic%2520Expansion%2520-%2520202603004S/25-4547%2520WAS%2520VAULT%25201%2520P2%2520MH060LD13S%2520Shop.pdf</t>
  </si>
  <si>
    <t>WO13572</t>
  </si>
  <si>
    <t>METER VAULT 1</t>
  </si>
  <si>
    <t>60" - MH BASE Custom Ht - 47"</t>
  </si>
  <si>
    <t>https://docs.google.com/viewer?url=http://fileshare.icastinc.com/shared/25-4547%2520-%2520WWTP%2520Improvements%2520-%2520Hydraulic%2520Expansion%2520-%2520202603004S/25-4547%2520METER%2520VAULT%25201%2520P1%2520MH060BAVF%2520Shop.pdf</t>
  </si>
  <si>
    <t>1.0</t>
  </si>
  <si>
    <t>WO15358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</si>
  <si>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</si>
  <si>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</si>
  <si>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</si>
  <si>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</si>
  <si>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</si>
  <si>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</si>
  <si>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https://docs.google.com/viewer?url=http://fileshare.icastinc.com/shared/26-2254%2520-%2520Wilder%2520Box%2520Culvert%2520-%2520202606004M/26-2254%2520Box%2520Culvert%2520P17%2520BC168144-12W12T12F-12H%2520Shop.pdf</t>
  </si>
  <si>
    <t>2.0</t>
  </si>
  <si>
    <t>WO13288</t>
  </si>
  <si>
    <t>Jim Smith Contracting Co, LLC</t>
  </si>
  <si>
    <t>Sales Order #24-1643B</t>
  </si>
  <si>
    <t>St. 45+00 (PC 19)</t>
  </si>
  <si>
    <t>BC048048-08WLF-9H</t>
  </si>
  <si>
    <t>48" x 48" - BOX CULVERT (08W/08F/08T) No Groove F/T - 69"</t>
  </si>
  <si>
    <t>https://docs.google.com/viewer?url=http://fileshare.icastinc.com/shared/24-1643B%2520-%2520KYTC%2520McCracken%2520Co-%2520Call%2520200%2520%2528ID%2520241301%2529%2520-%25202026020021/24-1643B%2520St.%252045%252B00%2520%2528PC%252019%2529%2520P1%2520BC048048-08WLF-9H%2520Shop.pdf</t>
  </si>
  <si>
    <t>WO16637</t>
  </si>
  <si>
    <t>Boxes</t>
  </si>
  <si>
    <t>BX2424-08B36-KO</t>
  </si>
  <si>
    <t>WO16566</t>
  </si>
  <si>
    <t>Cleary Construction, Inc.</t>
  </si>
  <si>
    <t>Sales Order #25-1684P13</t>
  </si>
  <si>
    <t>5125+00 LT DBI TYPE 1-MOD.</t>
  </si>
  <si>
    <t>BX3636-08BAVF</t>
  </si>
  <si>
    <t>36" x 36" - BOX BASE 8inW- 8inF- Variable Ht - 28"</t>
  </si>
  <si>
    <t>https://docs.google.com/viewer?url=http://fileshare.icastinc.com/shared/25-1684P13%2520KYTC%2520Jefferson%2520Co-%2520Call%2520200%2520%2528251007%2529%2520-%25202026070083/25-1684P13%25205125%252B00%2520LT%2520DBI%2520TYPE%25201-MOD.%2520P1%2520BX3636-08BAVF%2520Shop.pdf</t>
  </si>
  <si>
    <t>107.0</t>
  </si>
  <si>
    <t>WO16390</t>
  </si>
  <si>
    <t>SEDIMENT BASIN</t>
  </si>
  <si>
    <t>36" x 36" - BOX BASE 8inW- 8inF- Variable Ht - 53"</t>
  </si>
  <si>
    <t>https://docs.google.com/viewer?url=http://fileshare.icastinc.com/shared/26-1733%2520-%2520Liberty%2520Power%2520Station%2520-%2520202605005T/26-1733%2520SEDIMENT%2520BASIN%2520P1%2520BX3636-08BAVF%2520Shop.pdf</t>
  </si>
  <si>
    <t>103.0</t>
  </si>
  <si>
    <t>WO16347</t>
  </si>
  <si>
    <t>Dirt Works Unlimited, LLC.</t>
  </si>
  <si>
    <t>Sales Order #25-2397</t>
  </si>
  <si>
    <t>C</t>
  </si>
  <si>
    <t>BX2436-08BVF</t>
  </si>
  <si>
    <t>24" x 36" - BOX BASE 8inW- 8inF- Variable Ht - 33"</t>
  </si>
  <si>
    <t>https://docs.google.com/viewer?url=http://fileshare.icastinc.com/shared/25-2397%2520Sandy%2520Springs%2520Sec-%25202%2520-%2520202604013N/25-2397%2520C%2520P1%2520BX2436-08BVF%2520Shop.pdf</t>
  </si>
  <si>
    <t>11.0</t>
  </si>
  <si>
    <t>WO16280</t>
  </si>
  <si>
    <t>TRC, LLC</t>
  </si>
  <si>
    <t>Sales Order #26-2119</t>
  </si>
  <si>
    <t>QL3 ST-CB 8</t>
  </si>
  <si>
    <t>BX1818-06R18</t>
  </si>
  <si>
    <t>18" x 18" - BOX RISER 6inW F/F - 18"</t>
  </si>
  <si>
    <t>https://docs.google.com/viewer?url=http://fileshare.icastinc.com/shared/26-2119%2520512%2520W%2520Kingston%2520Ave%2520MSD%2520-%25202026070148/26-2119%2520QL3%2520ST-CB%25208%2520P2%2520BX1818-06R18%2520Shop.pdf</t>
  </si>
  <si>
    <t>8.0</t>
  </si>
  <si>
    <t>WO16277</t>
  </si>
  <si>
    <t>QL3 ST-CB 5</t>
  </si>
  <si>
    <t>https://docs.google.com/viewer?url=http://fileshare.icastinc.com/shared/26-2119%2520512%2520W%2520Kingston%2520Ave%2520MSD%2520-%25202026070148/26-2119%2520QL3%2520ST-CB%25205%2520P2%2520BX1818-06R18%2520Shop.pdf</t>
  </si>
  <si>
    <t>116.0</t>
  </si>
  <si>
    <t>WO15570</t>
  </si>
  <si>
    <t>Scotty's Contracting &amp; Stone, LLC</t>
  </si>
  <si>
    <t>Sales Order #24-4208</t>
  </si>
  <si>
    <t>208</t>
  </si>
  <si>
    <t>24" x 36" - BOX BASE 8inW- 8inF- Variable Ht F/n - 25"</t>
  </si>
  <si>
    <t>https://docs.google.com/viewer?url=http://fileshare.icastinc.com/shared/24-4208%2520-%2520KYTC%2520Christian%2520Co-%2520Call%2520100%2520%2528ID%2520241018%2529%2520-%25202025090121/24-4208%2520208%2520P1%2520BX2436-08BVF%2520Shop.pdf</t>
  </si>
  <si>
    <t>111.0</t>
  </si>
  <si>
    <t>WO15569</t>
  </si>
  <si>
    <t>207</t>
  </si>
  <si>
    <t>24" x 36" - BOX BASE 8inW- 8inF- Variable Ht F/n - 33"</t>
  </si>
  <si>
    <t>https://docs.google.com/viewer?url=http://fileshare.icastinc.com/shared/24-4208%2520-%2520KYTC%2520Christian%2520Co-%2520Call%2520100%2520%2528ID%2520241018%2529%2520-%25202025090121/24-4208%2520207%2520P1%2520BX2436-08BVF%2520Shop.pdf</t>
  </si>
  <si>
    <t>WO15562</t>
  </si>
  <si>
    <t>202</t>
  </si>
  <si>
    <t>24" x 36" - BOX BASE 8inW- 8inF- Variable Ht F/n - 29"</t>
  </si>
  <si>
    <t>https://docs.google.com/viewer?url=http://fileshare.icastinc.com/shared/24-4208%2520-%2520KYTC%2520Christian%2520Co-%2520Call%2520100%2520%2528ID%2520241018%2529%2520-%25202025090121/24-4208%2520202%2520P1%2520BX2436-08BVF%2520Shop.pdf</t>
  </si>
  <si>
    <t>140.0</t>
  </si>
  <si>
    <t>WO14707</t>
  </si>
  <si>
    <t>Sales Order #25-3193P2</t>
  </si>
  <si>
    <t>568</t>
  </si>
  <si>
    <t>"24"" x 36"" - BOX BASE 8inW- 8inF- Variable Ht T/n - 38"""</t>
  </si>
  <si>
    <t>https://docs.google.com/viewer?url=http://fileshare.icastinc.com/shared/25-3193%2520-%2520KYTC%2520Kenton%2520Co%2520Call%2520328%2520%2528251320%2529%2520%2520%2520-%25202026010023/25-3193%2520568%2520P1%2520BX2436-08BVF%2520Shop.pdf</t>
  </si>
  <si>
    <t>139.0</t>
  </si>
  <si>
    <t>WO14706</t>
  </si>
  <si>
    <t>567</t>
  </si>
  <si>
    <t>"24"" x 36"" - BOX BASE 8inW- 8inF- Variable Ht T/n - 40"""</t>
  </si>
  <si>
    <t>https://docs.google.com/viewer?url=http://fileshare.icastinc.com/shared/25-3193%2520-%2520KYTC%2520Kenton%2520Co%2520Call%2520328%2520%2528251320%2529%2520%2520%2520-%25202026010023/25-3193%2520567%2520P1%2520BX2436-08BVF%2520Shop.pdf</t>
  </si>
  <si>
    <t>143.0</t>
  </si>
  <si>
    <t>WO14545</t>
  </si>
  <si>
    <t>Sales Order #25-3062P3</t>
  </si>
  <si>
    <t>AD-4</t>
  </si>
  <si>
    <t>BX3232-08BAVF</t>
  </si>
  <si>
    <t>32" x 32" - BOX BASE 8inW- 8inF- Variable Ht - 36"</t>
  </si>
  <si>
    <t>https://docs.google.com/viewer?url=http://fileshare.icastinc.com/shared/25-3062%2520Portland%2520Bypass%2520-%25202025100078/25-3062%2520AD-4%2520P1%2520BX3232-08BAVF%2520Shop.pdf</t>
  </si>
  <si>
    <t>144.0</t>
  </si>
  <si>
    <t>WO14233</t>
  </si>
  <si>
    <t>Louisville Paving and Construction</t>
  </si>
  <si>
    <t>Sales Order #25-2952P3</t>
  </si>
  <si>
    <t>60</t>
  </si>
  <si>
    <t>BX2430-08R18</t>
  </si>
  <si>
    <t>24" x 30" - BOX RISER 8inW F/G - 18"</t>
  </si>
  <si>
    <t>https://docs.google.com/viewer?url=http://fileshare.icastinc.com/shared/25-2952%2520-%2520KYTC%2520Jefferson%2520Co%2520Call%2520106%2520%2528251315%2529%2520-%2520202512003N/25-2952%252060%2520P2%2520BX2430-08R18%2520Shop.pdf</t>
  </si>
  <si>
    <t>WO13782</t>
  </si>
  <si>
    <t>Hayes Pipe Supply</t>
  </si>
  <si>
    <t>Sales Order #26-2310</t>
  </si>
  <si>
    <t>C1 ST-CB</t>
  </si>
  <si>
    <t>BX2828-06BA48</t>
  </si>
  <si>
    <t>28" x 28" - BOX BASE 6inW- 6inF - 48"</t>
  </si>
  <si>
    <t>https://docs.google.com/viewer?url=http://fileshare.icastinc.com/shared/26-2310%2520-%25203rd%2520-%2520Madison%2520Townhomes%2520-%2520Ph-%25201%2520-%2520202605004T/26-2310%2520C1%2520ST-CB%2520P1%2520BX2828-06BA48%2520Shop.pdf</t>
  </si>
  <si>
    <t>37.0</t>
  </si>
  <si>
    <t>WO16507</t>
  </si>
  <si>
    <t>GR</t>
  </si>
  <si>
    <t>Josh King Excavation, LLC</t>
  </si>
  <si>
    <t>Sales Order #25-2284CP2</t>
  </si>
  <si>
    <t>QL19</t>
  </si>
  <si>
    <t>GR28X28X6X6</t>
  </si>
  <si>
    <t>28" x 28" - GRADE RING 6"W F/F - 6"</t>
  </si>
  <si>
    <t>https://docs.google.com/viewer?url=http://fileshare.icastinc.com/shared/25-2284C%2520Parks%2520at%2520Cane%2520Ridge%2520Ph-2B%2520-%25202026060198/25-2284C%2520QL19%2520P17%2520GR28x28x6x6%2520Shop.pdf</t>
  </si>
  <si>
    <t>36.0</t>
  </si>
  <si>
    <t>WO16506</t>
  </si>
  <si>
    <t>https://docs.google.com/viewer?url=http://fileshare.icastinc.com/shared/25-2284C%2520Parks%2520at%2520Cane%2520Ridge%2520Ph-2B%2520-%25202026060198/25-2284C%2520QL19%2520P18%2520GR28x28x6x6%2520Shop.pdf</t>
  </si>
  <si>
    <t>35.0</t>
  </si>
  <si>
    <t>WO16505</t>
  </si>
  <si>
    <t>https://docs.google.com/viewer?url=http://fileshare.icastinc.com/shared/25-2284C%2520Parks%2520at%2520Cane%2520Ridge%2520Ph-2B%2520-%25202026060198/25-2284C%2520QL19%2520P19%2520GR28x28x6x6%2520Shop.pdf</t>
  </si>
  <si>
    <t>34.0</t>
  </si>
  <si>
    <t>WO16504</t>
  </si>
  <si>
    <t>https://docs.google.com/viewer?url=http://fileshare.icastinc.com/shared/25-2284C%2520Parks%2520at%2520Cane%2520Ridge%2520Ph-2B%2520-%25202026060198/25-2284C%2520QL19%2520P20%2520GR28x28x6x6%2520Shop.pdf</t>
  </si>
  <si>
    <t>33.0</t>
  </si>
  <si>
    <t>WO16503</t>
  </si>
  <si>
    <t>https://docs.google.com/viewer?url=http://fileshare.icastinc.com/shared/25-2284C%2520Parks%2520at%2520Cane%2520Ridge%2520Ph-2B%2520-%25202026060198/25-2284C%2520QL19%2520P21%2520GR28x28x6x6%2520Shop.pdf</t>
  </si>
  <si>
    <t>32.0</t>
  </si>
  <si>
    <t>WO16502</t>
  </si>
  <si>
    <t>https://docs.google.com/viewer?url=http://fileshare.icastinc.com/shared/25-2284C%2520Parks%2520at%2520Cane%2520Ridge%2520Ph-2B%2520-%25202026060198/25-2284C%2520QL19%2520P22%2520GR28x28x6x6%2520Shop.pdf</t>
  </si>
  <si>
    <t>31.0</t>
  </si>
  <si>
    <t>WO16501</t>
  </si>
  <si>
    <t>https://docs.google.com/viewer?url=http://fileshare.icastinc.com/shared/25-2284C%2520Parks%2520at%2520Cane%2520Ridge%2520Ph-2B%2520-%25202026060198/25-2284C%2520QL19%2520P23%2520GR28x28x6x6%2520Shop.pdf</t>
  </si>
  <si>
    <t>30.0</t>
  </si>
  <si>
    <t>WO16500</t>
  </si>
  <si>
    <t>QL18</t>
  </si>
  <si>
    <t>GR28X28X6X4</t>
  </si>
  <si>
    <t>28" x 28" - GRADE RING 6"W F/F - 4"</t>
  </si>
  <si>
    <t>https://docs.google.com/viewer?url=http://fileshare.icastinc.com/shared/25-2284C%2520Parks%2520at%2520Cane%2520Ridge%2520Ph-2B%2520-%25202026060198/25-2284C%2520QL18%2520P1%2520GR28X28X6X4%2520Shop.pdf</t>
  </si>
  <si>
    <t>29.0</t>
  </si>
  <si>
    <t>WO16499</t>
  </si>
  <si>
    <t>https://docs.google.com/viewer?url=http://fileshare.icastinc.com/shared/25-2284C%2520Parks%2520at%2520Cane%2520Ridge%2520Ph-2B%2520-%25202026060198/25-2284C%2520QL18%2520P2%2520GR28X28X6X4%2520Shop.pdf</t>
  </si>
  <si>
    <t>28.0</t>
  </si>
  <si>
    <t>WO16498</t>
  </si>
  <si>
    <t>https://docs.google.com/viewer?url=http://fileshare.icastinc.com/shared/25-2284C%2520Parks%2520at%2520Cane%2520Ridge%2520Ph-2B%2520-%25202026060198/25-2284C%2520QL18%2520P3%2520GR28X28X6X4%2520Shop.pdf</t>
  </si>
  <si>
    <t>WO16647</t>
  </si>
  <si>
    <t>HW</t>
  </si>
  <si>
    <t>HWSF12</t>
  </si>
  <si>
    <t>WO16646</t>
  </si>
  <si>
    <t>HWSF18</t>
  </si>
  <si>
    <t>WO16621</t>
  </si>
  <si>
    <t>BTM Excavating, LLC</t>
  </si>
  <si>
    <t>Sales Order #26-2763</t>
  </si>
  <si>
    <t>3 HW</t>
  </si>
  <si>
    <t>HWAW15F</t>
  </si>
  <si>
    <t>15" - HW AW w/FLAT BOTTOM - 15"</t>
  </si>
  <si>
    <t>https://docs.google.com/viewer?url=http://fileshare.icastinc.com/shared/26-2763%2520-%2520The%2520Flats%2520of%2520Martin%2520-%2520202606005R/26-2763%25203%2520HW%2520P1%2520HWAW15F%2520Shop.pdf</t>
  </si>
  <si>
    <t>WO16636</t>
  </si>
  <si>
    <t>JW</t>
  </si>
  <si>
    <t>MBI-TCCB-10-JJ</t>
  </si>
  <si>
    <t>WO16644</t>
  </si>
  <si>
    <t>KYTC CBI</t>
  </si>
  <si>
    <t>CBITA10-TL</t>
  </si>
  <si>
    <t>WO16643</t>
  </si>
  <si>
    <t>WO16642</t>
  </si>
  <si>
    <t>CBITA10-BL</t>
  </si>
  <si>
    <t>WO16641</t>
  </si>
  <si>
    <t>WO16640</t>
  </si>
  <si>
    <t>WO16648</t>
  </si>
  <si>
    <t>RET</t>
  </si>
  <si>
    <t>RET-FORIX-30-BC</t>
  </si>
  <si>
    <t>WO15904</t>
  </si>
  <si>
    <t>RET-SS-MID-CAP</t>
  </si>
  <si>
    <t>WO15903</t>
  </si>
  <si>
    <t>RET-SS-6-28-CG</t>
  </si>
  <si>
    <t>WO15902</t>
  </si>
  <si>
    <t>RET-SS-24-44T-CG</t>
  </si>
  <si>
    <t>WO15901</t>
  </si>
  <si>
    <t>RET-SS-24-86-CG</t>
  </si>
  <si>
    <t>WO15900</t>
  </si>
  <si>
    <t>RET-SS-24-44-CG</t>
  </si>
  <si>
    <t>WO15899</t>
  </si>
  <si>
    <t>RET-FORIX-PARCP</t>
  </si>
  <si>
    <t>WO15898</t>
  </si>
  <si>
    <t>RET-FORIX-PAR-BC</t>
  </si>
  <si>
    <t>WO15897</t>
  </si>
  <si>
    <t>WO15896</t>
  </si>
  <si>
    <t>RET-FORIX-96-BC</t>
  </si>
  <si>
    <t>WO15895</t>
  </si>
  <si>
    <t>RET-FORIX-84-BC</t>
  </si>
  <si>
    <t>5.0</t>
  </si>
  <si>
    <t>WO16581</t>
  </si>
  <si>
    <t>Stewart Richey</t>
  </si>
  <si>
    <t>Sales Order #26-2217</t>
  </si>
  <si>
    <t>QL5 MMV</t>
  </si>
  <si>
    <t>BX072090-06W08F-BAVF</t>
  </si>
  <si>
    <t>72" x 90" - BOX BASE 6inW- 8inF- Variable Ht - 96"</t>
  </si>
  <si>
    <t>https://docs.google.com/viewer?url=http://fileshare.icastinc.com/shared/26-2217%2520Kroger%2520COB%2520-%25202026060043/26-2217%2520QL5%2520MMV%2520P1%2520BX072090-06W08F-BAVF%2520Shop.pdf</t>
  </si>
  <si>
    <t>4.0</t>
  </si>
  <si>
    <t>WO16579</t>
  </si>
  <si>
    <t>QL4 VV</t>
  </si>
  <si>
    <t>Secondary Pour</t>
  </si>
  <si>
    <t>SECONDARY POUR - WALLS</t>
  </si>
  <si>
    <t>WO16576</t>
  </si>
  <si>
    <t>QL3</t>
  </si>
  <si>
    <t>SECONDARY POUR - EXT FLANGE</t>
  </si>
  <si>
    <t>WO16574</t>
  </si>
  <si>
    <t>MH084RS90</t>
  </si>
  <si>
    <t>84" - MH RISER - 90"</t>
  </si>
  <si>
    <t>https://docs.google.com/viewer?url=http://fileshare.icastinc.com/shared/26-2217%2520Kroger%2520COB%2520-%25202026060043/26-2217%2520QL3%2520P2%2520MH084RS90%2520Shop.pdf</t>
  </si>
  <si>
    <t>WO16305</t>
  </si>
  <si>
    <t>Koberstein Contracting, Inc.</t>
  </si>
  <si>
    <t>Sales Order #26-1394</t>
  </si>
  <si>
    <t>4 VV</t>
  </si>
  <si>
    <t>SECONDARY POUR</t>
  </si>
  <si>
    <t>https://docs.google.com/viewer?url=http://fileshare.icastinc.com/shared/26-1394%2520-%2520TMMI%2520Ryder%2520Lift%2520Station%2520-%2520202604012N/26-1394%25204%2520VV%2520P1%2520BX6096-08BAVF-EB%2520Shop.pdf</t>
  </si>
  <si>
    <t>14.0</t>
  </si>
  <si>
    <t>WO16283</t>
  </si>
  <si>
    <t>QL3 ST-CB 11</t>
  </si>
  <si>
    <t>https://docs.google.com/viewer?url=http://fileshare.icastinc.com/shared/26-2119%2520512%2520W%2520Kingston%2520Ave%2520MSD%2520-%25202026070148/26-2119%2520QL3%2520ST-CB%252011%2520P2%2520BX1818-06R18%2520Shop.pdf</t>
  </si>
  <si>
    <t>66.0</t>
  </si>
  <si>
    <t>WO13969</t>
  </si>
  <si>
    <t>RD Sitework LLC</t>
  </si>
  <si>
    <t>Sales Order #26-1899</t>
  </si>
  <si>
    <t>68 ST-DCI</t>
  </si>
  <si>
    <t>BX036084-08LD08SP</t>
  </si>
  <si>
    <t>36" x 84" - CB FLAT TOP 8"W SPEC. (2 - 24x36 HOLES) - 8"</t>
  </si>
  <si>
    <t>https://docs.google.com/viewer?url=http://fileshare.icastinc.com/shared/26-1899%2520-%2520Gateway%252065%2520Industrial%2520Road%2520-%2520202604005S/26-1899%252068%2520ST-DCI%2520P2%2520BX036084-08LD08SP%2520Shop.pdf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</si>
</sst>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5" fillId="0" borderId="0" xfId="0" applyFon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65"/>
  <sheetViews>
    <sheetView tabSelected="1" zoomScale="85" zoomScaleNormal="85" workbookViewId="0">
      <selection activeCell="A6" sqref="A6:XFD7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WorkOrderProductionScheduleRes!B2</f>
        <v>WO16453</v>
      </c>
      <c r="C2" s="6" t="str">
        <f>WorkOrderProductionScheduleRes!D2</f>
        <v>36MH</v>
      </c>
      <c r="D2" s="6">
        <f>WorkOrderProductionScheduleRes!E2</f>
        <v>46228</v>
      </c>
      <c r="E2" s="5" t="str">
        <f>WorkOrderProductionScheduleRes!H2</f>
        <v>Contech Engineered Solutions</v>
      </c>
      <c r="F2" s="5" t="str">
        <f>WorkOrderProductionScheduleRes!I2</f>
        <v>Sales Order #26-3046</v>
      </c>
      <c r="G2" s="5" t="str">
        <f>WorkOrderProductionScheduleRes!J2</f>
        <v>Riser Set 2</v>
      </c>
      <c r="H2" s="5" t="str">
        <f>WorkOrderProductionScheduleRes!K2</f>
        <v>MH036RS54</v>
      </c>
      <c r="I2" s="7" t="str">
        <f>WorkOrderProductionScheduleRes!L2</f>
        <v>36" - MH RISER T/F - 54"</v>
      </c>
      <c r="J2" s="7">
        <f>WorkOrderProductionScheduleRes!N2</f>
        <v>1</v>
      </c>
    </row>
    <row r="3" spans="1:10" ht="38.25" customHeight="1">
      <c r="A3" s="5"/>
      <c r="B3" s="5" t="str">
        <f>WorkOrderProductionScheduleRes!B3</f>
        <v>WO16645</v>
      </c>
      <c r="C3" s="6" t="str">
        <f>WorkOrderProductionScheduleRes!D3</f>
        <v>48MH</v>
      </c>
      <c r="D3" s="6">
        <f>WorkOrderProductionScheduleRes!E3</f>
        <v>46228</v>
      </c>
      <c r="E3" s="5" t="str">
        <f>WorkOrderProductionScheduleRes!H3</f>
        <v>Stock</v>
      </c>
      <c r="F3" s="5" t="str">
        <f>WorkOrderProductionScheduleRes!I3</f>
        <v/>
      </c>
      <c r="G3" s="5" t="str">
        <f>WorkOrderProductionScheduleRes!J3</f>
        <v/>
      </c>
      <c r="H3" s="5" t="str">
        <f>WorkOrderProductionScheduleRes!K3</f>
        <v>MH048BA36-KO</v>
      </c>
      <c r="I3" s="7" t="str">
        <f>WorkOrderProductionScheduleRes!L3</f>
        <v/>
      </c>
      <c r="J3" s="7">
        <f>WorkOrderProductionScheduleRes!N3</f>
        <v>1</v>
      </c>
    </row>
    <row r="4" spans="1:10" ht="38.25" customHeight="1">
      <c r="A4" s="5"/>
      <c r="B4" s="5" t="str">
        <f>WorkOrderProductionScheduleRes!B4</f>
        <v>WO16639</v>
      </c>
      <c r="C4" s="6" t="str">
        <f>WorkOrderProductionScheduleRes!D4</f>
        <v>48MH</v>
      </c>
      <c r="D4" s="6">
        <f>WorkOrderProductionScheduleRes!E4</f>
        <v>46228</v>
      </c>
      <c r="E4" s="5" t="str">
        <f>WorkOrderProductionScheduleRes!H4</f>
        <v>Stock</v>
      </c>
      <c r="F4" s="5" t="str">
        <f>WorkOrderProductionScheduleRes!I4</f>
        <v/>
      </c>
      <c r="G4" s="5" t="str">
        <f>WorkOrderProductionScheduleRes!J4</f>
        <v/>
      </c>
      <c r="H4" s="5" t="str">
        <f>WorkOrderProductionScheduleRes!K4</f>
        <v>MH048LD12CC</v>
      </c>
      <c r="I4" s="7" t="str">
        <f>WorkOrderProductionScheduleRes!L4</f>
        <v/>
      </c>
      <c r="J4" s="7">
        <f>WorkOrderProductionScheduleRes!N4</f>
        <v>1</v>
      </c>
    </row>
    <row r="5" spans="1:10" ht="38.25" customHeight="1">
      <c r="A5" s="5"/>
      <c r="B5" s="5" t="str">
        <f>WorkOrderProductionScheduleRes!B5</f>
        <v>WO16638</v>
      </c>
      <c r="C5" s="6" t="str">
        <f>WorkOrderProductionScheduleRes!D5</f>
        <v>48MH</v>
      </c>
      <c r="D5" s="6">
        <f>WorkOrderProductionScheduleRes!E5</f>
        <v>46228</v>
      </c>
      <c r="E5" s="5" t="str">
        <f>WorkOrderProductionScheduleRes!H5</f>
        <v>Stock</v>
      </c>
      <c r="F5" s="5" t="str">
        <f>WorkOrderProductionScheduleRes!I5</f>
        <v/>
      </c>
      <c r="G5" s="5" t="str">
        <f>WorkOrderProductionScheduleRes!J5</f>
        <v/>
      </c>
      <c r="H5" s="5" t="str">
        <f>WorkOrderProductionScheduleRes!K5</f>
        <v>MH048LD07-24SQ</v>
      </c>
      <c r="I5" s="7" t="str">
        <f>WorkOrderProductionScheduleRes!L5</f>
        <v/>
      </c>
      <c r="J5" s="7">
        <f>WorkOrderProductionScheduleRes!N5</f>
        <v>3</v>
      </c>
    </row>
    <row r="6" spans="1:10" ht="38.25" hidden="1" customHeight="1">
      <c r="A6" s="5"/>
      <c r="B6" s="5" t="str">
        <f>WorkOrderProductionScheduleRes!B6</f>
        <v>WO15601</v>
      </c>
      <c r="C6" s="6" t="str">
        <f>WorkOrderProductionScheduleRes!D6</f>
        <v>48MH</v>
      </c>
      <c r="D6" s="6">
        <f>WorkOrderProductionScheduleRes!E6</f>
        <v>46228</v>
      </c>
      <c r="E6" s="5" t="str">
        <f>WorkOrderProductionScheduleRes!H6</f>
        <v>Cumberland Pipeline LLC</v>
      </c>
      <c r="F6" s="5" t="str">
        <f>WorkOrderProductionScheduleRes!I6</f>
        <v>Sales Order #25-4288P2</v>
      </c>
      <c r="G6" s="5" t="str">
        <f>WorkOrderProductionScheduleRes!J6</f>
        <v>A13</v>
      </c>
      <c r="H6" s="5" t="str">
        <f>WorkOrderProductionScheduleRes!K6</f>
        <v>MH048INVFX</v>
      </c>
      <c r="I6" s="7" t="str">
        <f>WorkOrderProductionScheduleRes!L6</f>
        <v>48" - MH INVERT CHANNEL w/XYPEX - FULL HEIGHT</v>
      </c>
      <c r="J6" s="7">
        <f>WorkOrderProductionScheduleRes!N6</f>
        <v>1</v>
      </c>
    </row>
    <row r="7" spans="1:10" ht="38.25" hidden="1" customHeight="1">
      <c r="A7" s="5"/>
      <c r="B7" s="5" t="str">
        <f>WorkOrderProductionScheduleRes!B7</f>
        <v>WO15600</v>
      </c>
      <c r="C7" s="6" t="str">
        <f>WorkOrderProductionScheduleRes!D7</f>
        <v>48MH</v>
      </c>
      <c r="D7" s="6">
        <f>WorkOrderProductionScheduleRes!E7</f>
        <v>46228</v>
      </c>
      <c r="E7" s="5" t="str">
        <f>WorkOrderProductionScheduleRes!H7</f>
        <v>Cumberland Pipeline LLC</v>
      </c>
      <c r="F7" s="5" t="str">
        <f>WorkOrderProductionScheduleRes!I7</f>
        <v>Sales Order #25-4288P2</v>
      </c>
      <c r="G7" s="5" t="str">
        <f>WorkOrderProductionScheduleRes!J7</f>
        <v>A13</v>
      </c>
      <c r="H7" s="5" t="str">
        <f>WorkOrderProductionScheduleRes!K7</f>
        <v>MH048BA24X</v>
      </c>
      <c r="I7" s="7" t="str">
        <f>WorkOrderProductionScheduleRes!L7</f>
        <v>48" - MH BASE w/XYPEX - 24"</v>
      </c>
      <c r="J7" s="7">
        <f>WorkOrderProductionScheduleRes!N7</f>
        <v>1</v>
      </c>
    </row>
    <row r="8" spans="1:10" ht="38.25" customHeight="1">
      <c r="A8" s="5"/>
      <c r="B8" s="5" t="str">
        <f>WorkOrderProductionScheduleRes!B8</f>
        <v>WO16410</v>
      </c>
      <c r="C8" s="6" t="str">
        <f>WorkOrderProductionScheduleRes!D8</f>
        <v>60MH</v>
      </c>
      <c r="D8" s="6">
        <f>WorkOrderProductionScheduleRes!E8</f>
        <v>46228</v>
      </c>
      <c r="E8" s="5" t="str">
        <f>WorkOrderProductionScheduleRes!H8</f>
        <v>Weddle Enterprises, Inc</v>
      </c>
      <c r="F8" s="5" t="str">
        <f>WorkOrderProductionScheduleRes!I8</f>
        <v>Sales Order #26-1733</v>
      </c>
      <c r="G8" s="5" t="str">
        <f>WorkOrderProductionScheduleRes!J8</f>
        <v>CB-20</v>
      </c>
      <c r="H8" s="5" t="str">
        <f>WorkOrderProductionScheduleRes!K8</f>
        <v>MH060LD13</v>
      </c>
      <c r="I8" s="7" t="str">
        <f>WorkOrderProductionScheduleRes!L8</f>
        <v>60" - MH FLAT TOP w/ 24" ECC Hole - 13"</v>
      </c>
      <c r="J8" s="7">
        <f>WorkOrderProductionScheduleRes!N8</f>
        <v>1</v>
      </c>
    </row>
    <row r="9" spans="1:10" ht="38.25" customHeight="1">
      <c r="A9" s="5"/>
      <c r="B9" s="5" t="str">
        <f>WorkOrderProductionScheduleRes!B9</f>
        <v>WO16378</v>
      </c>
      <c r="C9" s="6" t="str">
        <f>WorkOrderProductionScheduleRes!D9</f>
        <v>60MH</v>
      </c>
      <c r="D9" s="6">
        <f>WorkOrderProductionScheduleRes!E9</f>
        <v>46228</v>
      </c>
      <c r="E9" s="5" t="str">
        <f>WorkOrderProductionScheduleRes!H9</f>
        <v>Weddle Enterprises, Inc</v>
      </c>
      <c r="F9" s="5" t="str">
        <f>WorkOrderProductionScheduleRes!I9</f>
        <v>Sales Order #26-1733</v>
      </c>
      <c r="G9" s="5" t="str">
        <f>WorkOrderProductionScheduleRes!J9</f>
        <v>CB-20</v>
      </c>
      <c r="H9" s="5" t="str">
        <f>WorkOrderProductionScheduleRes!K9</f>
        <v>MH060BAVF</v>
      </c>
      <c r="I9" s="7" t="str">
        <f>WorkOrderProductionScheduleRes!L9</f>
        <v>60" - MH BASE Custom Ht - 62"</v>
      </c>
      <c r="J9" s="7">
        <f>WorkOrderProductionScheduleRes!N9</f>
        <v>1</v>
      </c>
    </row>
    <row r="10" spans="1:10" ht="38.25" customHeight="1">
      <c r="A10" s="5"/>
      <c r="B10" s="5" t="str">
        <f>WorkOrderProductionScheduleRes!B10</f>
        <v>WO15668</v>
      </c>
      <c r="C10" s="6" t="str">
        <f>WorkOrderProductionScheduleRes!D10</f>
        <v>60MH</v>
      </c>
      <c r="D10" s="6">
        <f>WorkOrderProductionScheduleRes!E10</f>
        <v>46228</v>
      </c>
      <c r="E10" s="5" t="str">
        <f>WorkOrderProductionScheduleRes!H10</f>
        <v>ADS Advanced Drainage Systems, Inc.</v>
      </c>
      <c r="F10" s="5" t="str">
        <f>WorkOrderProductionScheduleRes!I10</f>
        <v>Sales Order #26-2736</v>
      </c>
      <c r="G10" s="5" t="str">
        <f>WorkOrderProductionScheduleRes!J10</f>
        <v>S110</v>
      </c>
      <c r="H10" s="5" t="str">
        <f>WorkOrderProductionScheduleRes!K10</f>
        <v>MH060RS72</v>
      </c>
      <c r="I10" s="7" t="str">
        <f>WorkOrderProductionScheduleRes!L10</f>
        <v>60" - MH RISER T/G - 72"</v>
      </c>
      <c r="J10" s="7">
        <f>WorkOrderProductionScheduleRes!N10</f>
        <v>1</v>
      </c>
    </row>
    <row r="11" spans="1:10" ht="38.25" customHeight="1">
      <c r="A11" s="5"/>
      <c r="B11" s="5" t="str">
        <f>WorkOrderProductionScheduleRes!B11</f>
        <v>WO13587</v>
      </c>
      <c r="C11" s="6" t="str">
        <f>WorkOrderProductionScheduleRes!D11</f>
        <v>60MH</v>
      </c>
      <c r="D11" s="6">
        <f>WorkOrderProductionScheduleRes!E11</f>
        <v>46228</v>
      </c>
      <c r="E11" s="5" t="str">
        <f>WorkOrderProductionScheduleRes!H11</f>
        <v>Pace Contracting, LLC</v>
      </c>
      <c r="F11" s="5" t="str">
        <f>WorkOrderProductionScheduleRes!I11</f>
        <v>Sales Order #25-4547</v>
      </c>
      <c r="G11" s="5" t="str">
        <f>WorkOrderProductionScheduleRes!J11</f>
        <v>WAS VAULT 1</v>
      </c>
      <c r="H11" s="5" t="str">
        <f>WorkOrderProductionScheduleRes!K11</f>
        <v>MH060LD13S</v>
      </c>
      <c r="I11" s="7" t="str">
        <f>WorkOrderProductionScheduleRes!L11</f>
        <v>60" - MH FLAT TOP w/36"x36" Hatch - 13"</v>
      </c>
      <c r="J11" s="7">
        <f>WorkOrderProductionScheduleRes!N11</f>
        <v>1</v>
      </c>
    </row>
    <row r="12" spans="1:10" ht="38.25" customHeight="1">
      <c r="A12" s="5"/>
      <c r="B12" s="5" t="str">
        <f>WorkOrderProductionScheduleRes!B12</f>
        <v>WO13572</v>
      </c>
      <c r="C12" s="6" t="str">
        <f>WorkOrderProductionScheduleRes!D12</f>
        <v>60MH</v>
      </c>
      <c r="D12" s="6">
        <f>WorkOrderProductionScheduleRes!E12</f>
        <v>46228</v>
      </c>
      <c r="E12" s="5" t="str">
        <f>WorkOrderProductionScheduleRes!H12</f>
        <v>Pace Contracting, LLC</v>
      </c>
      <c r="F12" s="5" t="str">
        <f>WorkOrderProductionScheduleRes!I12</f>
        <v>Sales Order #25-4547</v>
      </c>
      <c r="G12" s="5" t="str">
        <f>WorkOrderProductionScheduleRes!J12</f>
        <v>METER VAULT 1</v>
      </c>
      <c r="H12" s="5" t="str">
        <f>WorkOrderProductionScheduleRes!K12</f>
        <v>MH060BAVF</v>
      </c>
      <c r="I12" s="7" t="str">
        <f>WorkOrderProductionScheduleRes!L12</f>
        <v>60" - MH BASE Custom Ht - 47"</v>
      </c>
      <c r="J12" s="7">
        <f>WorkOrderProductionScheduleRes!N12</f>
        <v>1</v>
      </c>
    </row>
    <row r="13" spans="1:10" ht="38.25" customHeight="1">
      <c r="A13" s="5"/>
      <c r="B13" s="5" t="str">
        <f>WorkOrderProductionScheduleRes!B61</f>
        <v>WO16576</v>
      </c>
      <c r="C13" s="6" t="s">
        <v>1</v>
      </c>
      <c r="D13" s="6">
        <f>WorkOrderProductionScheduleRes!E61</f>
        <v>46228</v>
      </c>
      <c r="E13" s="5" t="str">
        <f>WorkOrderProductionScheduleRes!H61</f>
        <v>Stewart Richey</v>
      </c>
      <c r="F13" s="5" t="str">
        <f>WorkOrderProductionScheduleRes!I61</f>
        <v>Sales Order #26-2217</v>
      </c>
      <c r="G13" s="5" t="str">
        <f>WorkOrderProductionScheduleRes!J61</f>
        <v>QL3</v>
      </c>
      <c r="H13" s="5" t="str">
        <f>WorkOrderProductionScheduleRes!K61</f>
        <v>Secondary Pour</v>
      </c>
      <c r="I13" s="7" t="str">
        <f>WorkOrderProductionScheduleRes!L61</f>
        <v>SECONDARY POUR - EXT FLANGE</v>
      </c>
      <c r="J13" s="7">
        <f>WorkOrderProductionScheduleRes!N61</f>
        <v>1</v>
      </c>
    </row>
    <row r="14" spans="1:10" ht="38.25" customHeight="1">
      <c r="A14" s="5"/>
      <c r="B14" s="5" t="str">
        <f>WorkOrderProductionScheduleRes!B62</f>
        <v>WO16574</v>
      </c>
      <c r="C14" s="6" t="s">
        <v>1</v>
      </c>
      <c r="D14" s="6">
        <f>WorkOrderProductionScheduleRes!E62</f>
        <v>46228</v>
      </c>
      <c r="E14" s="5" t="str">
        <f>WorkOrderProductionScheduleRes!H62</f>
        <v>Stewart Richey</v>
      </c>
      <c r="F14" s="5" t="str">
        <f>WorkOrderProductionScheduleRes!I62</f>
        <v>Sales Order #26-2217</v>
      </c>
      <c r="G14" s="5" t="str">
        <f>WorkOrderProductionScheduleRes!J62</f>
        <v>QL3</v>
      </c>
      <c r="H14" s="5" t="str">
        <f>WorkOrderProductionScheduleRes!K62</f>
        <v>MH084RS90</v>
      </c>
      <c r="I14" s="7" t="str">
        <f>WorkOrderProductionScheduleRes!L62</f>
        <v>84" - MH RISER - 90"</v>
      </c>
      <c r="J14" s="7">
        <f>WorkOrderProductionScheduleRes!N62</f>
        <v>1</v>
      </c>
    </row>
    <row r="15" spans="1:10" ht="38.25" customHeight="1">
      <c r="A15" s="5"/>
      <c r="B15" s="5" t="str">
        <f>WorkOrderProductionScheduleRes!B15</f>
        <v>WO16637</v>
      </c>
      <c r="C15" s="6" t="str">
        <f>WorkOrderProductionScheduleRes!D15</f>
        <v>Boxes</v>
      </c>
      <c r="D15" s="6">
        <f>WorkOrderProductionScheduleRes!E15</f>
        <v>46228</v>
      </c>
      <c r="E15" s="5" t="str">
        <f>WorkOrderProductionScheduleRes!H15</f>
        <v>Stock</v>
      </c>
      <c r="F15" s="5" t="str">
        <f>WorkOrderProductionScheduleRes!I15</f>
        <v/>
      </c>
      <c r="G15" s="5" t="str">
        <f>WorkOrderProductionScheduleRes!J15</f>
        <v/>
      </c>
      <c r="H15" s="5" t="str">
        <f>WorkOrderProductionScheduleRes!K15</f>
        <v>BX2424-08B36-KO</v>
      </c>
      <c r="I15" s="7" t="str">
        <f>WorkOrderProductionScheduleRes!L15</f>
        <v/>
      </c>
      <c r="J15" s="7">
        <f>WorkOrderProductionScheduleRes!N15</f>
        <v>1</v>
      </c>
    </row>
    <row r="16" spans="1:10" ht="38.25" customHeight="1">
      <c r="A16" s="5"/>
      <c r="B16" s="5" t="str">
        <f>WorkOrderProductionScheduleRes!B16</f>
        <v>WO16566</v>
      </c>
      <c r="C16" s="6" t="str">
        <f>WorkOrderProductionScheduleRes!D16</f>
        <v>Boxes</v>
      </c>
      <c r="D16" s="6">
        <f>WorkOrderProductionScheduleRes!E16</f>
        <v>46228</v>
      </c>
      <c r="E16" s="5" t="str">
        <f>WorkOrderProductionScheduleRes!H16</f>
        <v>Cleary Construction, Inc.</v>
      </c>
      <c r="F16" s="5" t="str">
        <f>WorkOrderProductionScheduleRes!I16</f>
        <v>Sales Order #25-1684P13</v>
      </c>
      <c r="G16" s="5" t="str">
        <f>WorkOrderProductionScheduleRes!J16</f>
        <v>5125+00 LT DBI TYPE 1-MOD.</v>
      </c>
      <c r="H16" s="5" t="str">
        <f>WorkOrderProductionScheduleRes!K16</f>
        <v>BX3636-08BAVF</v>
      </c>
      <c r="I16" s="7" t="str">
        <f>WorkOrderProductionScheduleRes!L16</f>
        <v>36" x 36" - BOX BASE 8inW- 8inF- Variable Ht - 28"</v>
      </c>
      <c r="J16" s="7">
        <f>WorkOrderProductionScheduleRes!N16</f>
        <v>1</v>
      </c>
    </row>
    <row r="17" spans="1:10" ht="38.25" customHeight="1">
      <c r="A17" s="5"/>
      <c r="B17" s="5" t="str">
        <f>WorkOrderProductionScheduleRes!B17</f>
        <v>WO16390</v>
      </c>
      <c r="C17" s="6" t="str">
        <f>WorkOrderProductionScheduleRes!D17</f>
        <v>Boxes</v>
      </c>
      <c r="D17" s="6">
        <f>WorkOrderProductionScheduleRes!E17</f>
        <v>46228</v>
      </c>
      <c r="E17" s="5" t="str">
        <f>WorkOrderProductionScheduleRes!H17</f>
        <v>Weddle Enterprises, Inc</v>
      </c>
      <c r="F17" s="5" t="str">
        <f>WorkOrderProductionScheduleRes!I17</f>
        <v>Sales Order #26-1733</v>
      </c>
      <c r="G17" s="5" t="str">
        <f>WorkOrderProductionScheduleRes!J17</f>
        <v>SEDIMENT BASIN</v>
      </c>
      <c r="H17" s="5" t="str">
        <f>WorkOrderProductionScheduleRes!K17</f>
        <v>BX3636-08BAVF</v>
      </c>
      <c r="I17" s="7" t="str">
        <f>WorkOrderProductionScheduleRes!L17</f>
        <v>36" x 36" - BOX BASE 8inW- 8inF- Variable Ht - 53"</v>
      </c>
      <c r="J17" s="7">
        <f>WorkOrderProductionScheduleRes!N17</f>
        <v>1</v>
      </c>
    </row>
    <row r="18" spans="1:10" ht="38.25" customHeight="1">
      <c r="A18" s="5"/>
      <c r="B18" s="5" t="str">
        <f>WorkOrderProductionScheduleRes!B18</f>
        <v>WO16347</v>
      </c>
      <c r="C18" s="6" t="str">
        <f>WorkOrderProductionScheduleRes!D18</f>
        <v>Boxes</v>
      </c>
      <c r="D18" s="6">
        <f>WorkOrderProductionScheduleRes!E18</f>
        <v>46228</v>
      </c>
      <c r="E18" s="5" t="str">
        <f>WorkOrderProductionScheduleRes!H18</f>
        <v>Dirt Works Unlimited, LLC.</v>
      </c>
      <c r="F18" s="5" t="str">
        <f>WorkOrderProductionScheduleRes!I18</f>
        <v>Sales Order #25-2397</v>
      </c>
      <c r="G18" s="5" t="str">
        <f>WorkOrderProductionScheduleRes!J18</f>
        <v>C</v>
      </c>
      <c r="H18" s="5" t="str">
        <f>WorkOrderProductionScheduleRes!K18</f>
        <v>BX2436-08BVF</v>
      </c>
      <c r="I18" s="7" t="str">
        <f>WorkOrderProductionScheduleRes!L18</f>
        <v>24" x 36" - BOX BASE 8inW- 8inF- Variable Ht - 33"</v>
      </c>
      <c r="J18" s="7">
        <f>WorkOrderProductionScheduleRes!N18</f>
        <v>1</v>
      </c>
    </row>
    <row r="19" spans="1:10" ht="38.25" customHeight="1">
      <c r="A19" s="5"/>
      <c r="B19" s="5" t="str">
        <f>WorkOrderProductionScheduleRes!B20</f>
        <v>WO16277</v>
      </c>
      <c r="C19" s="6" t="str">
        <f>WorkOrderProductionScheduleRes!D20</f>
        <v>Boxes</v>
      </c>
      <c r="D19" s="6">
        <f>WorkOrderProductionScheduleRes!E20</f>
        <v>46228</v>
      </c>
      <c r="E19" s="5" t="str">
        <f>WorkOrderProductionScheduleRes!H20</f>
        <v>TRC, LLC</v>
      </c>
      <c r="F19" s="5" t="str">
        <f>WorkOrderProductionScheduleRes!I20</f>
        <v>Sales Order #26-2119</v>
      </c>
      <c r="G19" s="5" t="str">
        <f>WorkOrderProductionScheduleRes!J20</f>
        <v>QL3 ST-CB 5</v>
      </c>
      <c r="H19" s="5" t="str">
        <f>WorkOrderProductionScheduleRes!K20</f>
        <v>BX1818-06R18</v>
      </c>
      <c r="I19" s="7" t="str">
        <f>WorkOrderProductionScheduleRes!L20</f>
        <v>18" x 18" - BOX RISER 6inW F/F - 18"</v>
      </c>
      <c r="J19" s="7">
        <f>WorkOrderProductionScheduleRes!N20</f>
        <v>1</v>
      </c>
    </row>
    <row r="20" spans="1:10" ht="38.25" customHeight="1">
      <c r="A20" s="5"/>
      <c r="B20" s="5" t="str">
        <f>WorkOrderProductionScheduleRes!B21</f>
        <v>WO15570</v>
      </c>
      <c r="C20" s="6" t="str">
        <f>WorkOrderProductionScheduleRes!D21</f>
        <v>Boxes</v>
      </c>
      <c r="D20" s="6">
        <f>WorkOrderProductionScheduleRes!E21</f>
        <v>46228</v>
      </c>
      <c r="E20" s="5" t="str">
        <f>WorkOrderProductionScheduleRes!H21</f>
        <v>Scotty's Contracting &amp; Stone, LLC</v>
      </c>
      <c r="F20" s="5" t="str">
        <f>WorkOrderProductionScheduleRes!I21</f>
        <v>Sales Order #24-4208</v>
      </c>
      <c r="G20" s="5" t="str">
        <f>WorkOrderProductionScheduleRes!J21</f>
        <v>208</v>
      </c>
      <c r="H20" s="5" t="str">
        <f>WorkOrderProductionScheduleRes!K21</f>
        <v>BX2436-08BVF</v>
      </c>
      <c r="I20" s="7" t="str">
        <f>WorkOrderProductionScheduleRes!L21</f>
        <v>24" x 36" - BOX BASE 8inW- 8inF- Variable Ht F/n - 25"</v>
      </c>
      <c r="J20" s="7">
        <f>WorkOrderProductionScheduleRes!N21</f>
        <v>1</v>
      </c>
    </row>
    <row r="21" spans="1:10" ht="38.25" customHeight="1">
      <c r="A21" s="5"/>
      <c r="B21" s="5" t="str">
        <f>WorkOrderProductionScheduleRes!B22</f>
        <v>WO15569</v>
      </c>
      <c r="C21" s="6" t="str">
        <f>WorkOrderProductionScheduleRes!D22</f>
        <v>Boxes</v>
      </c>
      <c r="D21" s="6">
        <f>WorkOrderProductionScheduleRes!E22</f>
        <v>46228</v>
      </c>
      <c r="E21" s="5" t="str">
        <f>WorkOrderProductionScheduleRes!H22</f>
        <v>Scotty's Contracting &amp; Stone, LLC</v>
      </c>
      <c r="F21" s="5" t="str">
        <f>WorkOrderProductionScheduleRes!I22</f>
        <v>Sales Order #24-4208</v>
      </c>
      <c r="G21" s="5" t="str">
        <f>WorkOrderProductionScheduleRes!J22</f>
        <v>207</v>
      </c>
      <c r="H21" s="5" t="str">
        <f>WorkOrderProductionScheduleRes!K22</f>
        <v>BX2436-08BVF</v>
      </c>
      <c r="I21" s="7" t="str">
        <f>WorkOrderProductionScheduleRes!L22</f>
        <v>24" x 36" - BOX BASE 8inW- 8inF- Variable Ht F/n - 33"</v>
      </c>
      <c r="J21" s="7">
        <f>WorkOrderProductionScheduleRes!N22</f>
        <v>1</v>
      </c>
    </row>
    <row r="22" spans="1:10" ht="38.25" customHeight="1">
      <c r="A22" s="5"/>
      <c r="B22" s="5" t="str">
        <f>WorkOrderProductionScheduleRes!B23</f>
        <v>WO15562</v>
      </c>
      <c r="C22" s="6" t="str">
        <f>WorkOrderProductionScheduleRes!D23</f>
        <v>Boxes</v>
      </c>
      <c r="D22" s="6">
        <f>WorkOrderProductionScheduleRes!E23</f>
        <v>46228</v>
      </c>
      <c r="E22" s="5" t="str">
        <f>WorkOrderProductionScheduleRes!H23</f>
        <v>Scotty's Contracting &amp; Stone, LLC</v>
      </c>
      <c r="F22" s="5" t="str">
        <f>WorkOrderProductionScheduleRes!I23</f>
        <v>Sales Order #24-4208</v>
      </c>
      <c r="G22" s="5" t="str">
        <f>WorkOrderProductionScheduleRes!J23</f>
        <v>202</v>
      </c>
      <c r="H22" s="5" t="str">
        <f>WorkOrderProductionScheduleRes!K23</f>
        <v>BX2436-08BVF</v>
      </c>
      <c r="I22" s="7" t="str">
        <f>WorkOrderProductionScheduleRes!L23</f>
        <v>24" x 36" - BOX BASE 8inW- 8inF- Variable Ht F/n - 29"</v>
      </c>
      <c r="J22" s="7">
        <f>WorkOrderProductionScheduleRes!N23</f>
        <v>1</v>
      </c>
    </row>
    <row r="23" spans="1:10" ht="38.25" customHeight="1">
      <c r="A23" s="5"/>
      <c r="B23" s="5" t="str">
        <f>WorkOrderProductionScheduleRes!B24</f>
        <v>WO14707</v>
      </c>
      <c r="C23" s="6" t="str">
        <f>WorkOrderProductionScheduleRes!D24</f>
        <v>Boxes</v>
      </c>
      <c r="D23" s="6">
        <f>WorkOrderProductionScheduleRes!E24</f>
        <v>46228</v>
      </c>
      <c r="E23" s="5" t="str">
        <f>WorkOrderProductionScheduleRes!H24</f>
        <v>Eaton Asphalt</v>
      </c>
      <c r="F23" s="5" t="str">
        <f>WorkOrderProductionScheduleRes!I24</f>
        <v>Sales Order #25-3193P2</v>
      </c>
      <c r="G23" s="5" t="str">
        <f>WorkOrderProductionScheduleRes!J24</f>
        <v>568</v>
      </c>
      <c r="H23" s="5" t="str">
        <f>WorkOrderProductionScheduleRes!K24</f>
        <v>BX2436-08BVF</v>
      </c>
      <c r="I23" s="7" t="str">
        <f>WorkOrderProductionScheduleRes!L24</f>
        <v>"24"" x 36"" - BOX BASE 8inW- 8inF- Variable Ht T/n - 38"""</v>
      </c>
      <c r="J23" s="7">
        <f>WorkOrderProductionScheduleRes!N24</f>
        <v>1</v>
      </c>
    </row>
    <row r="24" spans="1:10" ht="38.25" customHeight="1">
      <c r="A24" s="5"/>
      <c r="B24" s="5" t="str">
        <f>WorkOrderProductionScheduleRes!B25</f>
        <v>WO14706</v>
      </c>
      <c r="C24" s="6" t="str">
        <f>WorkOrderProductionScheduleRes!D25</f>
        <v>Boxes</v>
      </c>
      <c r="D24" s="6">
        <f>WorkOrderProductionScheduleRes!E25</f>
        <v>46228</v>
      </c>
      <c r="E24" s="5" t="str">
        <f>WorkOrderProductionScheduleRes!H25</f>
        <v>Eaton Asphalt</v>
      </c>
      <c r="F24" s="5" t="str">
        <f>WorkOrderProductionScheduleRes!I25</f>
        <v>Sales Order #25-3193P2</v>
      </c>
      <c r="G24" s="5" t="str">
        <f>WorkOrderProductionScheduleRes!J25</f>
        <v>567</v>
      </c>
      <c r="H24" s="5" t="str">
        <f>WorkOrderProductionScheduleRes!K25</f>
        <v>BX2436-08BVF</v>
      </c>
      <c r="I24" s="7" t="str">
        <f>WorkOrderProductionScheduleRes!L25</f>
        <v>"24"" x 36"" - BOX BASE 8inW- 8inF- Variable Ht T/n - 40"""</v>
      </c>
      <c r="J24" s="7">
        <f>WorkOrderProductionScheduleRes!N25</f>
        <v>1</v>
      </c>
    </row>
    <row r="25" spans="1:10" ht="38.25" customHeight="1">
      <c r="A25" s="5"/>
      <c r="B25" s="5" t="str">
        <f>WorkOrderProductionScheduleRes!B26</f>
        <v>WO14545</v>
      </c>
      <c r="C25" s="6" t="str">
        <f>WorkOrderProductionScheduleRes!D26</f>
        <v>Boxes</v>
      </c>
      <c r="D25" s="6">
        <f>WorkOrderProductionScheduleRes!E26</f>
        <v>46228</v>
      </c>
      <c r="E25" s="5" t="str">
        <f>WorkOrderProductionScheduleRes!H26</f>
        <v>Scotty's Contracting &amp; Stone, LLC</v>
      </c>
      <c r="F25" s="5" t="str">
        <f>WorkOrderProductionScheduleRes!I26</f>
        <v>Sales Order #25-3062P3</v>
      </c>
      <c r="G25" s="5" t="str">
        <f>WorkOrderProductionScheduleRes!J26</f>
        <v>AD-4</v>
      </c>
      <c r="H25" s="5" t="str">
        <f>WorkOrderProductionScheduleRes!K26</f>
        <v>BX3232-08BAVF</v>
      </c>
      <c r="I25" s="7" t="str">
        <f>WorkOrderProductionScheduleRes!L26</f>
        <v>32" x 32" - BOX BASE 8inW- 8inF- Variable Ht - 36"</v>
      </c>
      <c r="J25" s="7">
        <f>WorkOrderProductionScheduleRes!N26</f>
        <v>1</v>
      </c>
    </row>
    <row r="26" spans="1:10" ht="38.25" customHeight="1">
      <c r="A26" s="5"/>
      <c r="B26" s="5" t="str">
        <f>WorkOrderProductionScheduleRes!B27</f>
        <v>WO14233</v>
      </c>
      <c r="C26" s="6" t="str">
        <f>WorkOrderProductionScheduleRes!D27</f>
        <v>Boxes</v>
      </c>
      <c r="D26" s="6">
        <f>WorkOrderProductionScheduleRes!E27</f>
        <v>46228</v>
      </c>
      <c r="E26" s="5" t="str">
        <f>WorkOrderProductionScheduleRes!H27</f>
        <v>Louisville Paving and Construction</v>
      </c>
      <c r="F26" s="5" t="str">
        <f>WorkOrderProductionScheduleRes!I27</f>
        <v>Sales Order #25-2952P3</v>
      </c>
      <c r="G26" s="5" t="str">
        <f>WorkOrderProductionScheduleRes!J27</f>
        <v>60</v>
      </c>
      <c r="H26" s="5" t="str">
        <f>WorkOrderProductionScheduleRes!K27</f>
        <v>BX2430-08R18</v>
      </c>
      <c r="I26" s="7" t="str">
        <f>WorkOrderProductionScheduleRes!L27</f>
        <v>24" x 30" - BOX RISER 8inW F/G - 18"</v>
      </c>
      <c r="J26" s="7">
        <f>WorkOrderProductionScheduleRes!N27</f>
        <v>1</v>
      </c>
    </row>
    <row r="27" spans="1:10" ht="38.25" customHeight="1">
      <c r="A27" s="5"/>
      <c r="B27" s="5" t="str">
        <f>WorkOrderProductionScheduleRes!B28</f>
        <v>WO13782</v>
      </c>
      <c r="C27" s="6" t="str">
        <f>WorkOrderProductionScheduleRes!D28</f>
        <v>Boxes</v>
      </c>
      <c r="D27" s="6">
        <f>WorkOrderProductionScheduleRes!E28</f>
        <v>46228</v>
      </c>
      <c r="E27" s="5" t="str">
        <f>WorkOrderProductionScheduleRes!H28</f>
        <v>Hayes Pipe Supply</v>
      </c>
      <c r="F27" s="5" t="str">
        <f>WorkOrderProductionScheduleRes!I28</f>
        <v>Sales Order #26-2310</v>
      </c>
      <c r="G27" s="5" t="str">
        <f>WorkOrderProductionScheduleRes!J28</f>
        <v>C1 ST-CB</v>
      </c>
      <c r="H27" s="5" t="str">
        <f>WorkOrderProductionScheduleRes!K28</f>
        <v>BX2828-06BA48</v>
      </c>
      <c r="I27" s="7" t="str">
        <f>WorkOrderProductionScheduleRes!L28</f>
        <v>28" x 28" - BOX BASE 6inW- 6inF - 48"</v>
      </c>
      <c r="J27" s="7">
        <f>WorkOrderProductionScheduleRes!N28</f>
        <v>1</v>
      </c>
    </row>
    <row r="28" spans="1:10" ht="38.25" customHeight="1">
      <c r="A28" s="5"/>
      <c r="B28" s="5" t="str">
        <f>WorkOrderProductionScheduleRes!B39</f>
        <v>WO16647</v>
      </c>
      <c r="C28" s="6" t="str">
        <f>WorkOrderProductionScheduleRes!D39</f>
        <v>HW</v>
      </c>
      <c r="D28" s="6">
        <f>WorkOrderProductionScheduleRes!E39</f>
        <v>46228</v>
      </c>
      <c r="E28" s="5" t="str">
        <f>WorkOrderProductionScheduleRes!H39</f>
        <v>Stock</v>
      </c>
      <c r="F28" s="5" t="str">
        <f>WorkOrderProductionScheduleRes!I39</f>
        <v/>
      </c>
      <c r="G28" s="5" t="str">
        <f>WorkOrderProductionScheduleRes!J39</f>
        <v/>
      </c>
      <c r="H28" s="5" t="str">
        <f>WorkOrderProductionScheduleRes!K39</f>
        <v>HWSF12</v>
      </c>
      <c r="I28" s="7" t="str">
        <f>WorkOrderProductionScheduleRes!L39</f>
        <v/>
      </c>
      <c r="J28" s="7">
        <f>WorkOrderProductionScheduleRes!N39</f>
        <v>1</v>
      </c>
    </row>
    <row r="29" spans="1:10" ht="38.25" customHeight="1">
      <c r="A29" s="5"/>
      <c r="B29" s="5" t="str">
        <f>WorkOrderProductionScheduleRes!B40</f>
        <v>WO16646</v>
      </c>
      <c r="C29" s="6" t="str">
        <f>WorkOrderProductionScheduleRes!D40</f>
        <v>HW</v>
      </c>
      <c r="D29" s="6">
        <f>WorkOrderProductionScheduleRes!E40</f>
        <v>46228</v>
      </c>
      <c r="E29" s="5" t="str">
        <f>WorkOrderProductionScheduleRes!H40</f>
        <v>Stock</v>
      </c>
      <c r="F29" s="5" t="str">
        <f>WorkOrderProductionScheduleRes!I40</f>
        <v/>
      </c>
      <c r="G29" s="5" t="str">
        <f>WorkOrderProductionScheduleRes!J40</f>
        <v/>
      </c>
      <c r="H29" s="5" t="str">
        <f>WorkOrderProductionScheduleRes!K40</f>
        <v>HWSF18</v>
      </c>
      <c r="I29" s="7" t="str">
        <f>WorkOrderProductionScheduleRes!L40</f>
        <v/>
      </c>
      <c r="J29" s="7">
        <f>WorkOrderProductionScheduleRes!N40</f>
        <v>1</v>
      </c>
    </row>
    <row r="30" spans="1:10" ht="38.25" customHeight="1">
      <c r="A30" s="5"/>
      <c r="B30" s="5" t="str">
        <f>WorkOrderProductionScheduleRes!B41</f>
        <v>WO16621</v>
      </c>
      <c r="C30" s="6" t="str">
        <f>WorkOrderProductionScheduleRes!D41</f>
        <v>HW</v>
      </c>
      <c r="D30" s="6">
        <f>WorkOrderProductionScheduleRes!E41</f>
        <v>46228</v>
      </c>
      <c r="E30" s="5" t="str">
        <f>WorkOrderProductionScheduleRes!H41</f>
        <v>BTM Excavating, LLC</v>
      </c>
      <c r="F30" s="5" t="str">
        <f>WorkOrderProductionScheduleRes!I41</f>
        <v>Sales Order #26-2763</v>
      </c>
      <c r="G30" s="5" t="str">
        <f>WorkOrderProductionScheduleRes!J41</f>
        <v>3 HW</v>
      </c>
      <c r="H30" s="5" t="str">
        <f>WorkOrderProductionScheduleRes!K41</f>
        <v>HWAW15F</v>
      </c>
      <c r="I30" s="7" t="str">
        <f>WorkOrderProductionScheduleRes!L41</f>
        <v>15" - HW AW w/FLAT BOTTOM - 15"</v>
      </c>
      <c r="J30" s="7">
        <f>WorkOrderProductionScheduleRes!N41</f>
        <v>1</v>
      </c>
    </row>
    <row r="31" spans="1:10" ht="38.25" customHeight="1">
      <c r="A31" s="5"/>
      <c r="B31" s="5" t="str">
        <f>WorkOrderProductionScheduleRes!B42</f>
        <v>WO16636</v>
      </c>
      <c r="C31" s="6" t="str">
        <f>WorkOrderProductionScheduleRes!D42</f>
        <v>JW</v>
      </c>
      <c r="D31" s="6">
        <f>WorkOrderProductionScheduleRes!E42</f>
        <v>46228</v>
      </c>
      <c r="E31" s="5" t="str">
        <f>WorkOrderProductionScheduleRes!H42</f>
        <v>Stock</v>
      </c>
      <c r="F31" s="5" t="str">
        <f>WorkOrderProductionScheduleRes!I42</f>
        <v/>
      </c>
      <c r="G31" s="5" t="str">
        <f>WorkOrderProductionScheduleRes!J42</f>
        <v/>
      </c>
      <c r="H31" s="5" t="str">
        <f>WorkOrderProductionScheduleRes!K42</f>
        <v>MBI-TCCB-10-JJ</v>
      </c>
      <c r="I31" s="7" t="str">
        <f>WorkOrderProductionScheduleRes!L42</f>
        <v/>
      </c>
      <c r="J31" s="7">
        <f>WorkOrderProductionScheduleRes!N42</f>
        <v>4</v>
      </c>
    </row>
    <row r="32" spans="1:10" ht="38.25" customHeight="1">
      <c r="A32" s="5"/>
      <c r="B32" s="5" t="str">
        <f>WorkOrderProductionScheduleRes!B43</f>
        <v>WO16644</v>
      </c>
      <c r="C32" s="6" t="str">
        <f>WorkOrderProductionScheduleRes!D43</f>
        <v>KYTC CBI</v>
      </c>
      <c r="D32" s="6">
        <f>WorkOrderProductionScheduleRes!E43</f>
        <v>46228</v>
      </c>
      <c r="E32" s="5" t="str">
        <f>WorkOrderProductionScheduleRes!H43</f>
        <v>Stock</v>
      </c>
      <c r="F32" s="5" t="str">
        <f>WorkOrderProductionScheduleRes!I43</f>
        <v/>
      </c>
      <c r="G32" s="5" t="str">
        <f>WorkOrderProductionScheduleRes!J43</f>
        <v/>
      </c>
      <c r="H32" s="5" t="str">
        <f>WorkOrderProductionScheduleRes!K43</f>
        <v>CBITA10-TL</v>
      </c>
      <c r="I32" s="7" t="str">
        <f>WorkOrderProductionScheduleRes!L43</f>
        <v/>
      </c>
      <c r="J32" s="7">
        <f>WorkOrderProductionScheduleRes!N43</f>
        <v>1</v>
      </c>
    </row>
    <row r="33" spans="1:10" ht="38.25" customHeight="1">
      <c r="A33" s="5"/>
      <c r="B33" s="5" t="str">
        <f>WorkOrderProductionScheduleRes!B44</f>
        <v>WO16643</v>
      </c>
      <c r="C33" s="6" t="str">
        <f>WorkOrderProductionScheduleRes!D44</f>
        <v>KYTC CBI</v>
      </c>
      <c r="D33" s="6">
        <f>WorkOrderProductionScheduleRes!E44</f>
        <v>46228</v>
      </c>
      <c r="E33" s="5" t="str">
        <f>WorkOrderProductionScheduleRes!H44</f>
        <v>Stock</v>
      </c>
      <c r="F33" s="5" t="str">
        <f>WorkOrderProductionScheduleRes!I44</f>
        <v/>
      </c>
      <c r="G33" s="5" t="str">
        <f>WorkOrderProductionScheduleRes!J44</f>
        <v/>
      </c>
      <c r="H33" s="5" t="str">
        <f>WorkOrderProductionScheduleRes!K44</f>
        <v>CBITA10-TL</v>
      </c>
      <c r="I33" s="7" t="str">
        <f>WorkOrderProductionScheduleRes!L44</f>
        <v/>
      </c>
      <c r="J33" s="7">
        <f>WorkOrderProductionScheduleRes!N44</f>
        <v>1</v>
      </c>
    </row>
    <row r="34" spans="1:10" ht="38.25" customHeight="1">
      <c r="A34" s="5"/>
      <c r="B34" s="5" t="str">
        <f>WorkOrderProductionScheduleRes!B45</f>
        <v>WO16642</v>
      </c>
      <c r="C34" s="6" t="str">
        <f>WorkOrderProductionScheduleRes!D45</f>
        <v>KYTC CBI</v>
      </c>
      <c r="D34" s="6">
        <f>WorkOrderProductionScheduleRes!E45</f>
        <v>46228</v>
      </c>
      <c r="E34" s="5" t="str">
        <f>WorkOrderProductionScheduleRes!H45</f>
        <v>Stock</v>
      </c>
      <c r="F34" s="5" t="str">
        <f>WorkOrderProductionScheduleRes!I45</f>
        <v/>
      </c>
      <c r="G34" s="5" t="str">
        <f>WorkOrderProductionScheduleRes!J45</f>
        <v/>
      </c>
      <c r="H34" s="5" t="str">
        <f>WorkOrderProductionScheduleRes!K45</f>
        <v>CBITA10-BL</v>
      </c>
      <c r="I34" s="7" t="str">
        <f>WorkOrderProductionScheduleRes!L45</f>
        <v/>
      </c>
      <c r="J34" s="7">
        <f>WorkOrderProductionScheduleRes!N45</f>
        <v>1</v>
      </c>
    </row>
    <row r="35" spans="1:10" ht="38.25" customHeight="1">
      <c r="A35" s="5"/>
      <c r="B35" s="5" t="str">
        <f>WorkOrderProductionScheduleRes!B46</f>
        <v>WO16641</v>
      </c>
      <c r="C35" s="6" t="str">
        <f>WorkOrderProductionScheduleRes!D46</f>
        <v>KYTC CBI</v>
      </c>
      <c r="D35" s="6">
        <f>WorkOrderProductionScheduleRes!E46</f>
        <v>46228</v>
      </c>
      <c r="E35" s="5" t="str">
        <f>WorkOrderProductionScheduleRes!H46</f>
        <v>Stock</v>
      </c>
      <c r="F35" s="5" t="str">
        <f>WorkOrderProductionScheduleRes!I46</f>
        <v/>
      </c>
      <c r="G35" s="5" t="str">
        <f>WorkOrderProductionScheduleRes!J46</f>
        <v/>
      </c>
      <c r="H35" s="5" t="str">
        <f>WorkOrderProductionScheduleRes!K46</f>
        <v>CBITA10-BL</v>
      </c>
      <c r="I35" s="7" t="str">
        <f>WorkOrderProductionScheduleRes!L46</f>
        <v/>
      </c>
      <c r="J35" s="7">
        <f>WorkOrderProductionScheduleRes!N46</f>
        <v>1</v>
      </c>
    </row>
    <row r="36" spans="1:10" ht="38.25" customHeight="1">
      <c r="A36" s="5"/>
      <c r="B36" s="5" t="str">
        <f>WorkOrderProductionScheduleRes!B47</f>
        <v>WO16640</v>
      </c>
      <c r="C36" s="6" t="str">
        <f>WorkOrderProductionScheduleRes!D47</f>
        <v>KYTC CBI</v>
      </c>
      <c r="D36" s="6">
        <f>WorkOrderProductionScheduleRes!E47</f>
        <v>46228</v>
      </c>
      <c r="E36" s="5" t="str">
        <f>WorkOrderProductionScheduleRes!H47</f>
        <v>Stock</v>
      </c>
      <c r="F36" s="5" t="str">
        <f>WorkOrderProductionScheduleRes!I47</f>
        <v/>
      </c>
      <c r="G36" s="5" t="str">
        <f>WorkOrderProductionScheduleRes!J47</f>
        <v/>
      </c>
      <c r="H36" s="5" t="str">
        <f>WorkOrderProductionScheduleRes!K47</f>
        <v>CBITA10-BL</v>
      </c>
      <c r="I36" s="7" t="str">
        <f>WorkOrderProductionScheduleRes!L47</f>
        <v/>
      </c>
      <c r="J36" s="7">
        <f>WorkOrderProductionScheduleRes!N47</f>
        <v>1</v>
      </c>
    </row>
    <row r="37" spans="1:10" ht="38.25" customHeight="1">
      <c r="A37" s="5"/>
      <c r="B37" s="5" t="str">
        <f>WorkOrderProductionScheduleRes!B48</f>
        <v>WO16648</v>
      </c>
      <c r="C37" s="6" t="str">
        <f>WorkOrderProductionScheduleRes!D48</f>
        <v>RET</v>
      </c>
      <c r="D37" s="6">
        <f>WorkOrderProductionScheduleRes!E48</f>
        <v>46228</v>
      </c>
      <c r="E37" s="5" t="str">
        <f>WorkOrderProductionScheduleRes!H48</f>
        <v>Stock</v>
      </c>
      <c r="F37" s="5" t="str">
        <f>WorkOrderProductionScheduleRes!I48</f>
        <v/>
      </c>
      <c r="G37" s="5" t="str">
        <f>WorkOrderProductionScheduleRes!J48</f>
        <v/>
      </c>
      <c r="H37" s="5" t="str">
        <f>WorkOrderProductionScheduleRes!K48</f>
        <v>RET-FORIX-30-BC</v>
      </c>
      <c r="I37" s="7" t="str">
        <f>WorkOrderProductionScheduleRes!L48</f>
        <v/>
      </c>
      <c r="J37" s="7">
        <f>WorkOrderProductionScheduleRes!N48</f>
        <v>22</v>
      </c>
    </row>
    <row r="38" spans="1:10" ht="38.25" customHeight="1">
      <c r="A38" s="5"/>
      <c r="B38" s="5" t="str">
        <f>WorkOrderProductionScheduleRes!B49</f>
        <v>WO15904</v>
      </c>
      <c r="C38" s="6" t="str">
        <f>WorkOrderProductionScheduleRes!D49</f>
        <v>RET</v>
      </c>
      <c r="D38" s="6">
        <f>WorkOrderProductionScheduleRes!E49</f>
        <v>46228</v>
      </c>
      <c r="E38" s="5" t="str">
        <f>WorkOrderProductionScheduleRes!H49</f>
        <v>Stock</v>
      </c>
      <c r="F38" s="5" t="str">
        <f>WorkOrderProductionScheduleRes!I49</f>
        <v/>
      </c>
      <c r="G38" s="5" t="str">
        <f>WorkOrderProductionScheduleRes!J49</f>
        <v/>
      </c>
      <c r="H38" s="5" t="str">
        <f>WorkOrderProductionScheduleRes!K49</f>
        <v>RET-SS-MID-CAP</v>
      </c>
      <c r="I38" s="7" t="str">
        <f>WorkOrderProductionScheduleRes!L49</f>
        <v/>
      </c>
      <c r="J38" s="7">
        <f>WorkOrderProductionScheduleRes!N49</f>
        <v>1</v>
      </c>
    </row>
    <row r="39" spans="1:10" ht="38.25" customHeight="1">
      <c r="A39" s="5"/>
      <c r="B39" s="5" t="str">
        <f>WorkOrderProductionScheduleRes!B50</f>
        <v>WO15903</v>
      </c>
      <c r="C39" s="6" t="str">
        <f>WorkOrderProductionScheduleRes!D50</f>
        <v>RET</v>
      </c>
      <c r="D39" s="6">
        <f>WorkOrderProductionScheduleRes!E50</f>
        <v>46228</v>
      </c>
      <c r="E39" s="5" t="str">
        <f>WorkOrderProductionScheduleRes!H50</f>
        <v>Stock</v>
      </c>
      <c r="F39" s="5" t="str">
        <f>WorkOrderProductionScheduleRes!I50</f>
        <v/>
      </c>
      <c r="G39" s="5" t="str">
        <f>WorkOrderProductionScheduleRes!J50</f>
        <v/>
      </c>
      <c r="H39" s="5" t="str">
        <f>WorkOrderProductionScheduleRes!K50</f>
        <v>RET-SS-6-28-CG</v>
      </c>
      <c r="I39" s="7" t="str">
        <f>WorkOrderProductionScheduleRes!L50</f>
        <v/>
      </c>
      <c r="J39" s="7">
        <f>WorkOrderProductionScheduleRes!N50</f>
        <v>2</v>
      </c>
    </row>
    <row r="40" spans="1:10" ht="38.25" customHeight="1">
      <c r="A40" s="5"/>
      <c r="B40" s="5" t="str">
        <f>WorkOrderProductionScheduleRes!B51</f>
        <v>WO15902</v>
      </c>
      <c r="C40" s="6" t="str">
        <f>WorkOrderProductionScheduleRes!D51</f>
        <v>RET</v>
      </c>
      <c r="D40" s="6">
        <f>WorkOrderProductionScheduleRes!E51</f>
        <v>46228</v>
      </c>
      <c r="E40" s="5" t="str">
        <f>WorkOrderProductionScheduleRes!H51</f>
        <v>Stock</v>
      </c>
      <c r="F40" s="5" t="str">
        <f>WorkOrderProductionScheduleRes!I51</f>
        <v/>
      </c>
      <c r="G40" s="5" t="str">
        <f>WorkOrderProductionScheduleRes!J51</f>
        <v/>
      </c>
      <c r="H40" s="5" t="str">
        <f>WorkOrderProductionScheduleRes!K51</f>
        <v>RET-SS-24-44T-CG</v>
      </c>
      <c r="I40" s="7" t="str">
        <f>WorkOrderProductionScheduleRes!L51</f>
        <v/>
      </c>
      <c r="J40" s="7">
        <f>WorkOrderProductionScheduleRes!N51</f>
        <v>1</v>
      </c>
    </row>
    <row r="41" spans="1:10" ht="38.25" customHeight="1">
      <c r="A41" s="5"/>
      <c r="B41" s="5" t="str">
        <f>WorkOrderProductionScheduleRes!B52</f>
        <v>WO15901</v>
      </c>
      <c r="C41" s="6" t="str">
        <f>WorkOrderProductionScheduleRes!D52</f>
        <v>RET</v>
      </c>
      <c r="D41" s="6">
        <f>WorkOrderProductionScheduleRes!E52</f>
        <v>46228</v>
      </c>
      <c r="E41" s="5" t="str">
        <f>WorkOrderProductionScheduleRes!H52</f>
        <v>Stock</v>
      </c>
      <c r="F41" s="5" t="str">
        <f>WorkOrderProductionScheduleRes!I52</f>
        <v/>
      </c>
      <c r="G41" s="5" t="str">
        <f>WorkOrderProductionScheduleRes!J52</f>
        <v/>
      </c>
      <c r="H41" s="5" t="str">
        <f>WorkOrderProductionScheduleRes!K52</f>
        <v>RET-SS-24-86-CG</v>
      </c>
      <c r="I41" s="7" t="str">
        <f>WorkOrderProductionScheduleRes!L52</f>
        <v/>
      </c>
      <c r="J41" s="7">
        <f>WorkOrderProductionScheduleRes!N52</f>
        <v>4</v>
      </c>
    </row>
    <row r="42" spans="1:10" ht="38.25" customHeight="1">
      <c r="A42" s="5"/>
      <c r="B42" s="5" t="str">
        <f>WorkOrderProductionScheduleRes!B53</f>
        <v>WO15900</v>
      </c>
      <c r="C42" s="6" t="str">
        <f>WorkOrderProductionScheduleRes!D53</f>
        <v>RET</v>
      </c>
      <c r="D42" s="6">
        <f>WorkOrderProductionScheduleRes!E53</f>
        <v>46228</v>
      </c>
      <c r="E42" s="5" t="str">
        <f>WorkOrderProductionScheduleRes!H53</f>
        <v>Stock</v>
      </c>
      <c r="F42" s="5" t="str">
        <f>WorkOrderProductionScheduleRes!I53</f>
        <v/>
      </c>
      <c r="G42" s="5" t="str">
        <f>WorkOrderProductionScheduleRes!J53</f>
        <v/>
      </c>
      <c r="H42" s="5" t="str">
        <f>WorkOrderProductionScheduleRes!K53</f>
        <v>RET-SS-24-44-CG</v>
      </c>
      <c r="I42" s="7" t="str">
        <f>WorkOrderProductionScheduleRes!L53</f>
        <v/>
      </c>
      <c r="J42" s="7">
        <f>WorkOrderProductionScheduleRes!N53</f>
        <v>3</v>
      </c>
    </row>
    <row r="43" spans="1:10" ht="38.25" customHeight="1">
      <c r="A43" s="5"/>
      <c r="B43" s="5" t="str">
        <f>WorkOrderProductionScheduleRes!B54</f>
        <v>WO15899</v>
      </c>
      <c r="C43" s="6" t="str">
        <f>WorkOrderProductionScheduleRes!D54</f>
        <v>RET</v>
      </c>
      <c r="D43" s="6">
        <f>WorkOrderProductionScheduleRes!E54</f>
        <v>46228</v>
      </c>
      <c r="E43" s="5" t="str">
        <f>WorkOrderProductionScheduleRes!H54</f>
        <v>Stock</v>
      </c>
      <c r="F43" s="5" t="str">
        <f>WorkOrderProductionScheduleRes!I54</f>
        <v/>
      </c>
      <c r="G43" s="5" t="str">
        <f>WorkOrderProductionScheduleRes!J54</f>
        <v/>
      </c>
      <c r="H43" s="5" t="str">
        <f>WorkOrderProductionScheduleRes!K54</f>
        <v>RET-FORIX-PARCP</v>
      </c>
      <c r="I43" s="7" t="str">
        <f>WorkOrderProductionScheduleRes!L54</f>
        <v/>
      </c>
      <c r="J43" s="7">
        <f>WorkOrderProductionScheduleRes!N54</f>
        <v>1</v>
      </c>
    </row>
    <row r="44" spans="1:10" ht="38.25" customHeight="1">
      <c r="A44" s="5"/>
      <c r="B44" s="5" t="str">
        <f>WorkOrderProductionScheduleRes!B55</f>
        <v>WO15898</v>
      </c>
      <c r="C44" s="6" t="str">
        <f>WorkOrderProductionScheduleRes!D55</f>
        <v>RET</v>
      </c>
      <c r="D44" s="6">
        <f>WorkOrderProductionScheduleRes!E55</f>
        <v>46228</v>
      </c>
      <c r="E44" s="5" t="str">
        <f>WorkOrderProductionScheduleRes!H55</f>
        <v>Stock</v>
      </c>
      <c r="F44" s="5" t="str">
        <f>WorkOrderProductionScheduleRes!I55</f>
        <v/>
      </c>
      <c r="G44" s="5" t="str">
        <f>WorkOrderProductionScheduleRes!J55</f>
        <v/>
      </c>
      <c r="H44" s="5" t="str">
        <f>WorkOrderProductionScheduleRes!K55</f>
        <v>RET-FORIX-PAR-BC</v>
      </c>
      <c r="I44" s="7" t="str">
        <f>WorkOrderProductionScheduleRes!L55</f>
        <v/>
      </c>
      <c r="J44" s="7">
        <f>WorkOrderProductionScheduleRes!N55</f>
        <v>2</v>
      </c>
    </row>
    <row r="45" spans="1:10" ht="38.25" customHeight="1">
      <c r="A45" s="5"/>
      <c r="B45" s="5" t="str">
        <f>WorkOrderProductionScheduleRes!B56</f>
        <v>WO15897</v>
      </c>
      <c r="C45" s="6" t="str">
        <f>WorkOrderProductionScheduleRes!D56</f>
        <v>RET</v>
      </c>
      <c r="D45" s="6">
        <f>WorkOrderProductionScheduleRes!E56</f>
        <v>46228</v>
      </c>
      <c r="E45" s="5" t="str">
        <f>WorkOrderProductionScheduleRes!H56</f>
        <v>Stock</v>
      </c>
      <c r="F45" s="5" t="str">
        <f>WorkOrderProductionScheduleRes!I56</f>
        <v/>
      </c>
      <c r="G45" s="5" t="str">
        <f>WorkOrderProductionScheduleRes!J56</f>
        <v/>
      </c>
      <c r="H45" s="5" t="str">
        <f>WorkOrderProductionScheduleRes!K56</f>
        <v>RET-FORIX-PAR-BC</v>
      </c>
      <c r="I45" s="7" t="str">
        <f>WorkOrderProductionScheduleRes!L56</f>
        <v/>
      </c>
      <c r="J45" s="7">
        <f>WorkOrderProductionScheduleRes!N56</f>
        <v>1</v>
      </c>
    </row>
    <row r="46" spans="1:10" ht="38.25" customHeight="1">
      <c r="A46" s="5"/>
      <c r="B46" s="5" t="str">
        <f>WorkOrderProductionScheduleRes!B57</f>
        <v>WO15896</v>
      </c>
      <c r="C46" s="6" t="str">
        <f>WorkOrderProductionScheduleRes!D57</f>
        <v>RET</v>
      </c>
      <c r="D46" s="6">
        <f>WorkOrderProductionScheduleRes!E57</f>
        <v>46228</v>
      </c>
      <c r="E46" s="5" t="str">
        <f>WorkOrderProductionScheduleRes!H57</f>
        <v>Stock</v>
      </c>
      <c r="F46" s="5" t="str">
        <f>WorkOrderProductionScheduleRes!I57</f>
        <v/>
      </c>
      <c r="G46" s="5" t="str">
        <f>WorkOrderProductionScheduleRes!J57</f>
        <v/>
      </c>
      <c r="H46" s="5" t="str">
        <f>WorkOrderProductionScheduleRes!K57</f>
        <v>RET-FORIX-96-BC</v>
      </c>
      <c r="I46" s="7" t="str">
        <f>WorkOrderProductionScheduleRes!L57</f>
        <v/>
      </c>
      <c r="J46" s="7">
        <f>WorkOrderProductionScheduleRes!N57</f>
        <v>4</v>
      </c>
    </row>
    <row r="47" spans="1:10" ht="38.25" customHeight="1">
      <c r="A47" s="5"/>
      <c r="B47" s="5" t="str">
        <f>WorkOrderProductionScheduleRes!B58</f>
        <v>WO15895</v>
      </c>
      <c r="C47" s="6" t="str">
        <f>WorkOrderProductionScheduleRes!D58</f>
        <v>RET</v>
      </c>
      <c r="D47" s="6">
        <f>WorkOrderProductionScheduleRes!E58</f>
        <v>46228</v>
      </c>
      <c r="E47" s="5" t="str">
        <f>WorkOrderProductionScheduleRes!H58</f>
        <v>Stock</v>
      </c>
      <c r="F47" s="5" t="str">
        <f>WorkOrderProductionScheduleRes!I58</f>
        <v/>
      </c>
      <c r="G47" s="5" t="str">
        <f>WorkOrderProductionScheduleRes!J58</f>
        <v/>
      </c>
      <c r="H47" s="5" t="str">
        <f>WorkOrderProductionScheduleRes!K58</f>
        <v>RET-FORIX-84-BC</v>
      </c>
      <c r="I47" s="7" t="str">
        <f>WorkOrderProductionScheduleRes!L58</f>
        <v/>
      </c>
      <c r="J47" s="7">
        <f>WorkOrderProductionScheduleRes!N58</f>
        <v>4</v>
      </c>
    </row>
    <row r="48" spans="1:10" ht="38.25" customHeight="1">
      <c r="A48" s="5"/>
      <c r="B48" s="5" t="str">
        <f>WorkOrderProductionScheduleRes!B13</f>
        <v>WO15358</v>
      </c>
      <c r="C48" s="6" t="str">
        <f>WorkOrderProductionScheduleRes!D13</f>
        <v>BC</v>
      </c>
      <c r="D48" s="6">
        <f>WorkOrderProductionScheduleRes!E13</f>
        <v>46228</v>
      </c>
      <c r="E48" s="5" t="str">
        <f>WorkOrderProductionScheduleRes!H13</f>
        <v>Eaton Asphalt</v>
      </c>
      <c r="F48" s="5" t="str">
        <f>WorkOrderProductionScheduleRes!I13</f>
        <v>Sales Order #26-2254</v>
      </c>
      <c r="G48" s="5" t="str">
        <f>WorkOrderProductionScheduleRes!J13</f>
        <v>Box Culvert</v>
      </c>
      <c r="H48" s="5" t="str">
        <f>WorkOrderProductionScheduleRes!K13</f>
        <v>BC168144-12W12T12F-12H</v>
      </c>
      <c r="I48" s="7" t="str">
        <f>WorkOrderProductionScheduleRes!L13</f>
        <v>168" x 144" - BOX CULVERT (12W/12F/12T) T/G - 69"</v>
      </c>
      <c r="J48" s="7">
        <f>WorkOrderProductionScheduleRes!N13</f>
        <v>1</v>
      </c>
    </row>
    <row r="49" spans="1:10" ht="38.25" customHeight="1">
      <c r="A49" s="5"/>
      <c r="B49" s="5" t="str">
        <f>WorkOrderProductionScheduleRes!B14</f>
        <v>WO13288</v>
      </c>
      <c r="C49" s="6" t="str">
        <f>WorkOrderProductionScheduleRes!D14</f>
        <v>BC</v>
      </c>
      <c r="D49" s="6">
        <f>WorkOrderProductionScheduleRes!E14</f>
        <v>46228</v>
      </c>
      <c r="E49" s="5" t="str">
        <f>WorkOrderProductionScheduleRes!H14</f>
        <v>Jim Smith Contracting Co, LLC</v>
      </c>
      <c r="F49" s="5" t="str">
        <f>WorkOrderProductionScheduleRes!I14</f>
        <v>Sales Order #24-1643B</v>
      </c>
      <c r="G49" s="5" t="str">
        <f>WorkOrderProductionScheduleRes!J14</f>
        <v>St. 45+00 (PC 19)</v>
      </c>
      <c r="H49" s="5" t="str">
        <f>WorkOrderProductionScheduleRes!K14</f>
        <v>BC048048-08WLF-9H</v>
      </c>
      <c r="I49" s="7" t="str">
        <f>WorkOrderProductionScheduleRes!L14</f>
        <v>48" x 48" - BOX CULVERT (08W/08F/08T) No Groove F/T - 69"</v>
      </c>
      <c r="J49" s="7">
        <f>WorkOrderProductionScheduleRes!N14</f>
        <v>1</v>
      </c>
    </row>
    <row r="50" spans="1:10" ht="38.25" customHeight="1">
      <c r="A50" s="5"/>
      <c r="B50" s="5" t="str">
        <f>WorkOrderProductionScheduleRes!B59</f>
        <v>WO16581</v>
      </c>
      <c r="C50" s="6" t="str">
        <f>WorkOrderProductionScheduleRes!D59</f>
        <v>Symon</v>
      </c>
      <c r="D50" s="6">
        <f>WorkOrderProductionScheduleRes!E59</f>
        <v>46228</v>
      </c>
      <c r="E50" s="5" t="str">
        <f>WorkOrderProductionScheduleRes!H59</f>
        <v>Stewart Richey</v>
      </c>
      <c r="F50" s="5" t="str">
        <f>WorkOrderProductionScheduleRes!I59</f>
        <v>Sales Order #26-2217</v>
      </c>
      <c r="G50" s="5" t="str">
        <f>WorkOrderProductionScheduleRes!J59</f>
        <v>QL5 MMV</v>
      </c>
      <c r="H50" s="5" t="str">
        <f>WorkOrderProductionScheduleRes!K59</f>
        <v>BX072090-06W08F-BAVF</v>
      </c>
      <c r="I50" s="7" t="str">
        <f>WorkOrderProductionScheduleRes!L59</f>
        <v>72" x 90" - BOX BASE 6inW- 8inF- Variable Ht - 96"</v>
      </c>
      <c r="J50" s="7">
        <f>WorkOrderProductionScheduleRes!N59</f>
        <v>1</v>
      </c>
    </row>
    <row r="51" spans="1:10" ht="38.25" customHeight="1">
      <c r="A51" s="5"/>
      <c r="B51" s="5" t="str">
        <f>WorkOrderProductionScheduleRes!B64</f>
        <v>WO16283</v>
      </c>
      <c r="C51" s="6" t="str">
        <f>WorkOrderProductionScheduleRes!D64</f>
        <v>Symon</v>
      </c>
      <c r="D51" s="6">
        <f>WorkOrderProductionScheduleRes!E64</f>
        <v>46228</v>
      </c>
      <c r="E51" s="5" t="str">
        <f>WorkOrderProductionScheduleRes!H64</f>
        <v>TRC, LLC</v>
      </c>
      <c r="F51" s="5" t="str">
        <f>WorkOrderProductionScheduleRes!I64</f>
        <v>Sales Order #26-2119</v>
      </c>
      <c r="G51" s="5" t="str">
        <f>WorkOrderProductionScheduleRes!J64</f>
        <v>QL3 ST-CB 11</v>
      </c>
      <c r="H51" s="5" t="str">
        <f>WorkOrderProductionScheduleRes!K64</f>
        <v>BX1818-06R18</v>
      </c>
      <c r="I51" s="7" t="str">
        <f>WorkOrderProductionScheduleRes!L64</f>
        <v>18" x 18" - BOX RISER 6inW F/F - 18"</v>
      </c>
      <c r="J51" s="7">
        <f>WorkOrderProductionScheduleRes!N64</f>
        <v>1</v>
      </c>
    </row>
    <row r="52" spans="1:10" ht="38.25" customHeight="1">
      <c r="A52" s="5"/>
      <c r="B52" s="5" t="str">
        <f>WorkOrderProductionScheduleRes!B19</f>
        <v>WO16280</v>
      </c>
      <c r="C52" s="6" t="s">
        <v>2</v>
      </c>
      <c r="D52" s="6">
        <f>WorkOrderProductionScheduleRes!E19</f>
        <v>46228</v>
      </c>
      <c r="E52" s="5" t="str">
        <f>WorkOrderProductionScheduleRes!H19</f>
        <v>TRC, LLC</v>
      </c>
      <c r="F52" s="5" t="str">
        <f>WorkOrderProductionScheduleRes!I19</f>
        <v>Sales Order #26-2119</v>
      </c>
      <c r="G52" s="5" t="str">
        <f>WorkOrderProductionScheduleRes!J19</f>
        <v>QL3 ST-CB 8</v>
      </c>
      <c r="H52" s="5" t="str">
        <f>WorkOrderProductionScheduleRes!K19</f>
        <v>BX1818-06R18</v>
      </c>
      <c r="I52" s="7" t="str">
        <f>WorkOrderProductionScheduleRes!L19</f>
        <v>18" x 18" - BOX RISER 6inW F/F - 18"</v>
      </c>
      <c r="J52" s="7">
        <f>WorkOrderProductionScheduleRes!N19</f>
        <v>1</v>
      </c>
    </row>
    <row r="53" spans="1:10" ht="38.25" customHeight="1">
      <c r="A53" s="5"/>
      <c r="B53" s="5" t="str">
        <f>WorkOrderProductionScheduleRes!B65</f>
        <v>WO13969</v>
      </c>
      <c r="C53" s="6" t="str">
        <f>WorkOrderProductionScheduleRes!D65</f>
        <v>Symon</v>
      </c>
      <c r="D53" s="6">
        <f>WorkOrderProductionScheduleRes!E65</f>
        <v>46228</v>
      </c>
      <c r="E53" s="5" t="str">
        <f>WorkOrderProductionScheduleRes!H65</f>
        <v>RD Sitework LLC</v>
      </c>
      <c r="F53" s="5" t="str">
        <f>WorkOrderProductionScheduleRes!I65</f>
        <v>Sales Order #26-1899</v>
      </c>
      <c r="G53" s="5" t="str">
        <f>WorkOrderProductionScheduleRes!J65</f>
        <v>68 ST-DCI</v>
      </c>
      <c r="H53" s="5" t="str">
        <f>WorkOrderProductionScheduleRes!K65</f>
        <v>BX036084-08LD08SP</v>
      </c>
      <c r="I53" s="7" t="str">
        <f>WorkOrderProductionScheduleRes!L65</f>
        <v>36" x 84" - CB FLAT TOP 8"W SPEC. (2 - 24x36 HOLES) - 8"</v>
      </c>
      <c r="J53" s="7">
        <f>WorkOrderProductionScheduleRes!N65</f>
        <v>1</v>
      </c>
    </row>
    <row r="54" spans="1:10" ht="38.25" customHeight="1">
      <c r="A54" s="5"/>
      <c r="B54" s="5" t="str">
        <f>WorkOrderProductionScheduleRes!B29</f>
        <v>WO16507</v>
      </c>
      <c r="C54" s="6" t="str">
        <f>WorkOrderProductionScheduleRes!D29</f>
        <v>GR</v>
      </c>
      <c r="D54" s="6">
        <f>WorkOrderProductionScheduleRes!E29</f>
        <v>46228</v>
      </c>
      <c r="E54" s="5" t="str">
        <f>WorkOrderProductionScheduleRes!H29</f>
        <v>Josh King Excavation, LLC</v>
      </c>
      <c r="F54" s="5" t="str">
        <f>WorkOrderProductionScheduleRes!I29</f>
        <v>Sales Order #25-2284CP2</v>
      </c>
      <c r="G54" s="5" t="str">
        <f>WorkOrderProductionScheduleRes!J29</f>
        <v>QL19</v>
      </c>
      <c r="H54" s="5" t="str">
        <f>WorkOrderProductionScheduleRes!K29</f>
        <v>GR28X28X6X6</v>
      </c>
      <c r="I54" s="7" t="str">
        <f>WorkOrderProductionScheduleRes!L29</f>
        <v>28" x 28" - GRADE RING 6"W F/F - 6"</v>
      </c>
      <c r="J54" s="7">
        <f>WorkOrderProductionScheduleRes!N29</f>
        <v>1</v>
      </c>
    </row>
    <row r="55" spans="1:10" ht="38.25" customHeight="1">
      <c r="A55" s="5"/>
      <c r="B55" s="5" t="str">
        <f>WorkOrderProductionScheduleRes!B30</f>
        <v>WO16506</v>
      </c>
      <c r="C55" s="6" t="str">
        <f>WorkOrderProductionScheduleRes!D30</f>
        <v>GR</v>
      </c>
      <c r="D55" s="6">
        <f>WorkOrderProductionScheduleRes!E30</f>
        <v>46228</v>
      </c>
      <c r="E55" s="5" t="str">
        <f>WorkOrderProductionScheduleRes!H30</f>
        <v>Josh King Excavation, LLC</v>
      </c>
      <c r="F55" s="5" t="str">
        <f>WorkOrderProductionScheduleRes!I30</f>
        <v>Sales Order #25-2284CP2</v>
      </c>
      <c r="G55" s="5" t="str">
        <f>WorkOrderProductionScheduleRes!J30</f>
        <v>QL19</v>
      </c>
      <c r="H55" s="5" t="str">
        <f>WorkOrderProductionScheduleRes!K30</f>
        <v>GR28X28X6X6</v>
      </c>
      <c r="I55" s="7" t="str">
        <f>WorkOrderProductionScheduleRes!L30</f>
        <v>28" x 28" - GRADE RING 6"W F/F - 6"</v>
      </c>
      <c r="J55" s="7">
        <f>WorkOrderProductionScheduleRes!N30</f>
        <v>1</v>
      </c>
    </row>
    <row r="56" spans="1:10" ht="38.25" customHeight="1">
      <c r="A56" s="5"/>
      <c r="B56" s="5" t="str">
        <f>WorkOrderProductionScheduleRes!B31</f>
        <v>WO16505</v>
      </c>
      <c r="C56" s="6" t="str">
        <f>WorkOrderProductionScheduleRes!D31</f>
        <v>GR</v>
      </c>
      <c r="D56" s="6">
        <f>WorkOrderProductionScheduleRes!E31</f>
        <v>46228</v>
      </c>
      <c r="E56" s="5" t="str">
        <f>WorkOrderProductionScheduleRes!H31</f>
        <v>Josh King Excavation, LLC</v>
      </c>
      <c r="F56" s="5" t="str">
        <f>WorkOrderProductionScheduleRes!I31</f>
        <v>Sales Order #25-2284CP2</v>
      </c>
      <c r="G56" s="5" t="str">
        <f>WorkOrderProductionScheduleRes!J31</f>
        <v>QL19</v>
      </c>
      <c r="H56" s="5" t="str">
        <f>WorkOrderProductionScheduleRes!K31</f>
        <v>GR28X28X6X6</v>
      </c>
      <c r="I56" s="7" t="str">
        <f>WorkOrderProductionScheduleRes!L31</f>
        <v>28" x 28" - GRADE RING 6"W F/F - 6"</v>
      </c>
      <c r="J56" s="7">
        <f>WorkOrderProductionScheduleRes!N31</f>
        <v>1</v>
      </c>
    </row>
    <row r="57" spans="1:10" ht="38.25" customHeight="1">
      <c r="A57" s="5"/>
      <c r="B57" s="5" t="str">
        <f>WorkOrderProductionScheduleRes!B32</f>
        <v>WO16504</v>
      </c>
      <c r="C57" s="6" t="str">
        <f>WorkOrderProductionScheduleRes!D32</f>
        <v>GR</v>
      </c>
      <c r="D57" s="6">
        <f>WorkOrderProductionScheduleRes!E32</f>
        <v>46228</v>
      </c>
      <c r="E57" s="5" t="str">
        <f>WorkOrderProductionScheduleRes!H32</f>
        <v>Josh King Excavation, LLC</v>
      </c>
      <c r="F57" s="5" t="str">
        <f>WorkOrderProductionScheduleRes!I32</f>
        <v>Sales Order #25-2284CP2</v>
      </c>
      <c r="G57" s="5" t="str">
        <f>WorkOrderProductionScheduleRes!J32</f>
        <v>QL19</v>
      </c>
      <c r="H57" s="5" t="str">
        <f>WorkOrderProductionScheduleRes!K32</f>
        <v>GR28X28X6X6</v>
      </c>
      <c r="I57" s="7" t="str">
        <f>WorkOrderProductionScheduleRes!L32</f>
        <v>28" x 28" - GRADE RING 6"W F/F - 6"</v>
      </c>
      <c r="J57" s="7">
        <f>WorkOrderProductionScheduleRes!N32</f>
        <v>1</v>
      </c>
    </row>
    <row r="58" spans="1:10" ht="38.25" customHeight="1">
      <c r="A58" s="5"/>
      <c r="B58" s="5" t="str">
        <f>WorkOrderProductionScheduleRes!B33</f>
        <v>WO16503</v>
      </c>
      <c r="C58" s="6" t="str">
        <f>WorkOrderProductionScheduleRes!D33</f>
        <v>GR</v>
      </c>
      <c r="D58" s="6">
        <f>WorkOrderProductionScheduleRes!E33</f>
        <v>46228</v>
      </c>
      <c r="E58" s="5" t="str">
        <f>WorkOrderProductionScheduleRes!H33</f>
        <v>Josh King Excavation, LLC</v>
      </c>
      <c r="F58" s="5" t="str">
        <f>WorkOrderProductionScheduleRes!I33</f>
        <v>Sales Order #25-2284CP2</v>
      </c>
      <c r="G58" s="5" t="str">
        <f>WorkOrderProductionScheduleRes!J33</f>
        <v>QL19</v>
      </c>
      <c r="H58" s="5" t="str">
        <f>WorkOrderProductionScheduleRes!K33</f>
        <v>GR28X28X6X6</v>
      </c>
      <c r="I58" s="7" t="str">
        <f>WorkOrderProductionScheduleRes!L33</f>
        <v>28" x 28" - GRADE RING 6"W F/F - 6"</v>
      </c>
      <c r="J58" s="7">
        <f>WorkOrderProductionScheduleRes!N33</f>
        <v>1</v>
      </c>
    </row>
    <row r="59" spans="1:10" ht="38.25" customHeight="1">
      <c r="A59" s="5"/>
      <c r="B59" s="5" t="str">
        <f>WorkOrderProductionScheduleRes!B34</f>
        <v>WO16502</v>
      </c>
      <c r="C59" s="6" t="str">
        <f>WorkOrderProductionScheduleRes!D34</f>
        <v>GR</v>
      </c>
      <c r="D59" s="6">
        <f>WorkOrderProductionScheduleRes!E34</f>
        <v>46228</v>
      </c>
      <c r="E59" s="5" t="str">
        <f>WorkOrderProductionScheduleRes!H34</f>
        <v>Josh King Excavation, LLC</v>
      </c>
      <c r="F59" s="5" t="str">
        <f>WorkOrderProductionScheduleRes!I34</f>
        <v>Sales Order #25-2284CP2</v>
      </c>
      <c r="G59" s="5" t="str">
        <f>WorkOrderProductionScheduleRes!J34</f>
        <v>QL19</v>
      </c>
      <c r="H59" s="5" t="str">
        <f>WorkOrderProductionScheduleRes!K34</f>
        <v>GR28X28X6X6</v>
      </c>
      <c r="I59" s="7" t="str">
        <f>WorkOrderProductionScheduleRes!L34</f>
        <v>28" x 28" - GRADE RING 6"W F/F - 6"</v>
      </c>
      <c r="J59" s="7">
        <f>WorkOrderProductionScheduleRes!N34</f>
        <v>1</v>
      </c>
    </row>
    <row r="60" spans="1:10" ht="38.25" customHeight="1">
      <c r="A60" s="5"/>
      <c r="B60" s="5" t="str">
        <f>WorkOrderProductionScheduleRes!B35</f>
        <v>WO16501</v>
      </c>
      <c r="C60" s="6" t="str">
        <f>WorkOrderProductionScheduleRes!D35</f>
        <v>GR</v>
      </c>
      <c r="D60" s="6">
        <f>WorkOrderProductionScheduleRes!E35</f>
        <v>46228</v>
      </c>
      <c r="E60" s="5" t="str">
        <f>WorkOrderProductionScheduleRes!H35</f>
        <v>Josh King Excavation, LLC</v>
      </c>
      <c r="F60" s="5" t="str">
        <f>WorkOrderProductionScheduleRes!I35</f>
        <v>Sales Order #25-2284CP2</v>
      </c>
      <c r="G60" s="5" t="str">
        <f>WorkOrderProductionScheduleRes!J35</f>
        <v>QL19</v>
      </c>
      <c r="H60" s="5" t="str">
        <f>WorkOrderProductionScheduleRes!K35</f>
        <v>GR28X28X6X6</v>
      </c>
      <c r="I60" s="7" t="str">
        <f>WorkOrderProductionScheduleRes!L35</f>
        <v>28" x 28" - GRADE RING 6"W F/F - 6"</v>
      </c>
      <c r="J60" s="7">
        <f>WorkOrderProductionScheduleRes!N35</f>
        <v>1</v>
      </c>
    </row>
    <row r="61" spans="1:10" ht="38.25" customHeight="1">
      <c r="A61" s="5"/>
      <c r="B61" s="5" t="str">
        <f>WorkOrderProductionScheduleRes!B36</f>
        <v>WO16500</v>
      </c>
      <c r="C61" s="6" t="str">
        <f>WorkOrderProductionScheduleRes!D36</f>
        <v>GR</v>
      </c>
      <c r="D61" s="6">
        <f>WorkOrderProductionScheduleRes!E36</f>
        <v>46228</v>
      </c>
      <c r="E61" s="5" t="str">
        <f>WorkOrderProductionScheduleRes!H36</f>
        <v>Josh King Excavation, LLC</v>
      </c>
      <c r="F61" s="5" t="str">
        <f>WorkOrderProductionScheduleRes!I36</f>
        <v>Sales Order #25-2284CP2</v>
      </c>
      <c r="G61" s="5" t="str">
        <f>WorkOrderProductionScheduleRes!J36</f>
        <v>QL18</v>
      </c>
      <c r="H61" s="5" t="str">
        <f>WorkOrderProductionScheduleRes!K36</f>
        <v>GR28X28X6X4</v>
      </c>
      <c r="I61" s="7" t="str">
        <f>WorkOrderProductionScheduleRes!L36</f>
        <v>28" x 28" - GRADE RING 6"W F/F - 4"</v>
      </c>
      <c r="J61" s="7">
        <f>WorkOrderProductionScheduleRes!N36</f>
        <v>1</v>
      </c>
    </row>
    <row r="62" spans="1:10" ht="38.25" customHeight="1">
      <c r="A62" s="5"/>
      <c r="B62" s="5" t="str">
        <f>WorkOrderProductionScheduleRes!B37</f>
        <v>WO16499</v>
      </c>
      <c r="C62" s="6" t="str">
        <f>WorkOrderProductionScheduleRes!D37</f>
        <v>GR</v>
      </c>
      <c r="D62" s="6">
        <f>WorkOrderProductionScheduleRes!E37</f>
        <v>46228</v>
      </c>
      <c r="E62" s="5" t="str">
        <f>WorkOrderProductionScheduleRes!H37</f>
        <v>Josh King Excavation, LLC</v>
      </c>
      <c r="F62" s="5" t="str">
        <f>WorkOrderProductionScheduleRes!I37</f>
        <v>Sales Order #25-2284CP2</v>
      </c>
      <c r="G62" s="5" t="str">
        <f>WorkOrderProductionScheduleRes!J37</f>
        <v>QL18</v>
      </c>
      <c r="H62" s="5" t="str">
        <f>WorkOrderProductionScheduleRes!K37</f>
        <v>GR28X28X6X4</v>
      </c>
      <c r="I62" s="7" t="str">
        <f>WorkOrderProductionScheduleRes!L37</f>
        <v>28" x 28" - GRADE RING 6"W F/F - 4"</v>
      </c>
      <c r="J62" s="7">
        <f>WorkOrderProductionScheduleRes!N37</f>
        <v>1</v>
      </c>
    </row>
    <row r="63" spans="1:10" ht="38.25" customHeight="1">
      <c r="A63" s="5"/>
      <c r="B63" s="5" t="str">
        <f>WorkOrderProductionScheduleRes!B38</f>
        <v>WO16498</v>
      </c>
      <c r="C63" s="6" t="str">
        <f>WorkOrderProductionScheduleRes!D38</f>
        <v>GR</v>
      </c>
      <c r="D63" s="6">
        <f>WorkOrderProductionScheduleRes!E38</f>
        <v>46228</v>
      </c>
      <c r="E63" s="5" t="str">
        <f>WorkOrderProductionScheduleRes!H38</f>
        <v>Josh King Excavation, LLC</v>
      </c>
      <c r="F63" s="5" t="str">
        <f>WorkOrderProductionScheduleRes!I38</f>
        <v>Sales Order #25-2284CP2</v>
      </c>
      <c r="G63" s="5" t="str">
        <f>WorkOrderProductionScheduleRes!J38</f>
        <v>QL18</v>
      </c>
      <c r="H63" s="5" t="str">
        <f>WorkOrderProductionScheduleRes!K38</f>
        <v>GR28X28X6X4</v>
      </c>
      <c r="I63" s="7" t="str">
        <f>WorkOrderProductionScheduleRes!L38</f>
        <v>28" x 28" - GRADE RING 6"W F/F - 4"</v>
      </c>
      <c r="J63" s="7">
        <f>WorkOrderProductionScheduleRes!N38</f>
        <v>1</v>
      </c>
    </row>
    <row r="64" spans="1:10" ht="38.25" customHeight="1">
      <c r="A64" s="5"/>
      <c r="B64" s="5" t="str">
        <f>WorkOrderProductionScheduleRes!B60</f>
        <v>WO16579</v>
      </c>
      <c r="C64" s="6" t="str">
        <f>WorkOrderProductionScheduleRes!D60</f>
        <v>Symon</v>
      </c>
      <c r="D64" s="6">
        <f>WorkOrderProductionScheduleRes!E60</f>
        <v>46228</v>
      </c>
      <c r="E64" s="5" t="str">
        <f>WorkOrderProductionScheduleRes!H60</f>
        <v>Stewart Richey</v>
      </c>
      <c r="F64" s="5" t="str">
        <f>WorkOrderProductionScheduleRes!I60</f>
        <v>Sales Order #26-2217</v>
      </c>
      <c r="G64" s="5" t="str">
        <f>WorkOrderProductionScheduleRes!J60</f>
        <v>QL4 VV</v>
      </c>
      <c r="H64" s="5" t="str">
        <f>WorkOrderProductionScheduleRes!K60</f>
        <v>Secondary Pour</v>
      </c>
      <c r="I64" s="7" t="str">
        <f>WorkOrderProductionScheduleRes!L60</f>
        <v>SECONDARY POUR - WALLS</v>
      </c>
      <c r="J64" s="7">
        <f>WorkOrderProductionScheduleRes!N60</f>
        <v>1</v>
      </c>
    </row>
    <row r="65" spans="1:10" ht="38.25" customHeight="1">
      <c r="A65" s="5"/>
      <c r="B65" s="5" t="str">
        <f>WorkOrderProductionScheduleRes!B63</f>
        <v>WO16305</v>
      </c>
      <c r="C65" s="6" t="str">
        <f>WorkOrderProductionScheduleRes!D63</f>
        <v>Symon</v>
      </c>
      <c r="D65" s="6">
        <f>WorkOrderProductionScheduleRes!E63</f>
        <v>46228</v>
      </c>
      <c r="E65" s="5" t="str">
        <f>WorkOrderProductionScheduleRes!H63</f>
        <v>Koberstein Contracting, Inc.</v>
      </c>
      <c r="F65" s="5" t="str">
        <f>WorkOrderProductionScheduleRes!I63</f>
        <v>Sales Order #26-1394</v>
      </c>
      <c r="G65" s="5" t="str">
        <f>WorkOrderProductionScheduleRes!J63</f>
        <v>4 VV</v>
      </c>
      <c r="H65" s="5" t="str">
        <f>WorkOrderProductionScheduleRes!K63</f>
        <v>Secondary Pour</v>
      </c>
      <c r="I65" s="7" t="str">
        <f>WorkOrderProductionScheduleRes!L63</f>
        <v>SECONDARY POUR</v>
      </c>
      <c r="J65" s="7">
        <f>WorkOrderProductionScheduleRes!N63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topLeftCell="G15" zoomScale="160" zoomScaleNormal="160" workbookViewId="0">
      <selection activeCell="L29" sqref="L29:L35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4" customWidth="1"/>
    <col min="13" max="13" width="56.33203125" hidden="1" customWidth="1"/>
    <col min="14" max="14" width="5.3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A2" t="s">
        <v>22</v>
      </c>
      <c r="B2" t="s">
        <v>23</v>
      </c>
      <c r="C2" t="s">
        <v>24</v>
      </c>
      <c r="D2" t="s">
        <v>25</v>
      </c>
      <c r="E2" s="9">
        <v>46228</v>
      </c>
      <c r="F2" s="9">
        <v>46237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0.25074999999999997</v>
      </c>
      <c r="N2">
        <v>1</v>
      </c>
      <c r="O2" t="s">
        <v>31</v>
      </c>
      <c r="P2"/>
    </row>
    <row r="3" spans="1:19">
      <c r="A3" t="s">
        <v>32</v>
      </c>
      <c r="B3" t="s">
        <v>33</v>
      </c>
      <c r="C3" t="s">
        <v>24</v>
      </c>
      <c r="D3" t="s">
        <v>34</v>
      </c>
      <c r="E3" s="9">
        <v>46228</v>
      </c>
      <c r="F3" s="9">
        <v>46230</v>
      </c>
      <c r="G3" t="s">
        <v>34</v>
      </c>
      <c r="H3" s="10" t="s">
        <v>35</v>
      </c>
      <c r="I3" t="s">
        <v>32</v>
      </c>
      <c r="J3" t="s">
        <v>32</v>
      </c>
      <c r="K3" t="s">
        <v>36</v>
      </c>
      <c r="L3" t="s">
        <v>32</v>
      </c>
      <c r="M3" t="s">
        <v>32</v>
      </c>
      <c r="N3">
        <v>1</v>
      </c>
      <c r="O3" t="s">
        <v>32</v>
      </c>
      <c r="P3"/>
    </row>
    <row r="4" spans="1:19">
      <c r="A4" t="s">
        <v>32</v>
      </c>
      <c r="B4" t="s">
        <v>37</v>
      </c>
      <c r="C4" t="s">
        <v>24</v>
      </c>
      <c r="D4" t="s">
        <v>34</v>
      </c>
      <c r="E4" s="9">
        <v>46228</v>
      </c>
      <c r="F4" s="9">
        <v>46233</v>
      </c>
      <c r="G4" t="s">
        <v>34</v>
      </c>
      <c r="H4" s="10" t="s">
        <v>35</v>
      </c>
      <c r="I4" t="s">
        <v>32</v>
      </c>
      <c r="J4" t="s">
        <v>32</v>
      </c>
      <c r="K4" t="s">
        <v>38</v>
      </c>
      <c r="L4" t="s">
        <v>32</v>
      </c>
      <c r="M4" t="s">
        <v>32</v>
      </c>
      <c r="N4">
        <v>1</v>
      </c>
      <c r="O4" t="s">
        <v>32</v>
      </c>
      <c r="P4"/>
    </row>
    <row r="5" spans="1:19">
      <c r="A5" t="s">
        <v>32</v>
      </c>
      <c r="B5" t="s">
        <v>39</v>
      </c>
      <c r="C5" t="s">
        <v>24</v>
      </c>
      <c r="D5" t="s">
        <v>34</v>
      </c>
      <c r="E5" s="9">
        <v>46228</v>
      </c>
      <c r="F5" s="9">
        <v>46233</v>
      </c>
      <c r="G5" t="s">
        <v>34</v>
      </c>
      <c r="H5" s="10" t="s">
        <v>35</v>
      </c>
      <c r="I5" t="s">
        <v>32</v>
      </c>
      <c r="J5" t="s">
        <v>32</v>
      </c>
      <c r="K5" t="s">
        <v>40</v>
      </c>
      <c r="L5" t="s">
        <v>32</v>
      </c>
      <c r="M5" t="s">
        <v>32</v>
      </c>
      <c r="N5">
        <v>3</v>
      </c>
      <c r="O5" t="s">
        <v>32</v>
      </c>
      <c r="P5"/>
    </row>
    <row r="6" spans="1:19" hidden="1">
      <c r="A6" t="s">
        <v>32</v>
      </c>
      <c r="B6" t="s">
        <v>41</v>
      </c>
      <c r="C6" t="s">
        <v>24</v>
      </c>
      <c r="D6" t="s">
        <v>34</v>
      </c>
      <c r="E6" s="9">
        <v>46228</v>
      </c>
      <c r="F6" s="9">
        <v>46230</v>
      </c>
      <c r="G6" t="s">
        <v>34</v>
      </c>
      <c r="H6" t="s">
        <v>42</v>
      </c>
      <c r="I6" t="s">
        <v>43</v>
      </c>
      <c r="J6" t="s">
        <v>44</v>
      </c>
      <c r="K6" t="s">
        <v>45</v>
      </c>
      <c r="L6" t="s">
        <v>46</v>
      </c>
      <c r="M6">
        <v>1.00301</v>
      </c>
      <c r="N6">
        <v>1</v>
      </c>
      <c r="O6" t="s">
        <v>32</v>
      </c>
      <c r="P6"/>
    </row>
    <row r="7" spans="1:19" hidden="1">
      <c r="A7" t="s">
        <v>32</v>
      </c>
      <c r="B7" t="s">
        <v>47</v>
      </c>
      <c r="C7" t="s">
        <v>24</v>
      </c>
      <c r="D7" t="s">
        <v>34</v>
      </c>
      <c r="E7" s="9">
        <v>46228</v>
      </c>
      <c r="F7" s="9">
        <v>46230</v>
      </c>
      <c r="G7" t="s">
        <v>34</v>
      </c>
      <c r="H7" t="s">
        <v>42</v>
      </c>
      <c r="I7" t="s">
        <v>43</v>
      </c>
      <c r="J7" t="s">
        <v>44</v>
      </c>
      <c r="K7" t="s">
        <v>48</v>
      </c>
      <c r="L7" t="s">
        <v>49</v>
      </c>
      <c r="M7">
        <v>0.77185999999999999</v>
      </c>
      <c r="N7">
        <v>1</v>
      </c>
      <c r="O7" t="s">
        <v>50</v>
      </c>
      <c r="P7"/>
    </row>
    <row r="8" spans="1:19">
      <c r="A8" t="s">
        <v>51</v>
      </c>
      <c r="B8" t="s">
        <v>52</v>
      </c>
      <c r="C8" t="s">
        <v>24</v>
      </c>
      <c r="D8" t="s">
        <v>53</v>
      </c>
      <c r="E8" s="9">
        <v>46228</v>
      </c>
      <c r="F8" s="9">
        <v>46231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  <c r="L8" t="s">
        <v>58</v>
      </c>
      <c r="M8">
        <v>0.75377000000000005</v>
      </c>
      <c r="N8">
        <v>1</v>
      </c>
      <c r="O8" t="s">
        <v>59</v>
      </c>
      <c r="P8"/>
    </row>
    <row r="9" spans="1:19">
      <c r="A9" t="s">
        <v>51</v>
      </c>
      <c r="B9" t="s">
        <v>60</v>
      </c>
      <c r="C9" t="s">
        <v>24</v>
      </c>
      <c r="D9" t="s">
        <v>53</v>
      </c>
      <c r="E9" s="9">
        <v>46228</v>
      </c>
      <c r="F9" s="9">
        <v>46231</v>
      </c>
      <c r="G9" t="s">
        <v>53</v>
      </c>
      <c r="H9" t="s">
        <v>54</v>
      </c>
      <c r="I9" t="s">
        <v>55</v>
      </c>
      <c r="J9" t="s">
        <v>56</v>
      </c>
      <c r="K9" t="s">
        <v>61</v>
      </c>
      <c r="L9" t="s">
        <v>62</v>
      </c>
      <c r="M9">
        <v>1.00301</v>
      </c>
      <c r="N9">
        <v>1</v>
      </c>
      <c r="O9" t="s">
        <v>63</v>
      </c>
      <c r="P9"/>
    </row>
    <row r="10" spans="1:19">
      <c r="A10" t="s">
        <v>22</v>
      </c>
      <c r="B10" t="s">
        <v>64</v>
      </c>
      <c r="C10" t="s">
        <v>24</v>
      </c>
      <c r="D10" t="s">
        <v>53</v>
      </c>
      <c r="E10" s="9">
        <v>46228</v>
      </c>
      <c r="F10" s="9">
        <v>46231</v>
      </c>
      <c r="G10" t="s">
        <v>53</v>
      </c>
      <c r="H10" t="s">
        <v>65</v>
      </c>
      <c r="I10" t="s">
        <v>66</v>
      </c>
      <c r="J10" t="s">
        <v>67</v>
      </c>
      <c r="K10" t="s">
        <v>68</v>
      </c>
      <c r="L10" t="s">
        <v>69</v>
      </c>
      <c r="M10">
        <v>1.9296500000000001</v>
      </c>
      <c r="N10">
        <v>1</v>
      </c>
      <c r="O10" t="s">
        <v>70</v>
      </c>
      <c r="P10"/>
    </row>
    <row r="11" spans="1:19">
      <c r="A11" t="s">
        <v>71</v>
      </c>
      <c r="B11" t="s">
        <v>72</v>
      </c>
      <c r="C11" t="s">
        <v>24</v>
      </c>
      <c r="D11" t="s">
        <v>53</v>
      </c>
      <c r="E11" s="9">
        <v>46228</v>
      </c>
      <c r="F11" s="9">
        <v>46231</v>
      </c>
      <c r="G11" t="s">
        <v>53</v>
      </c>
      <c r="H11" t="s">
        <v>73</v>
      </c>
      <c r="I11" t="s">
        <v>74</v>
      </c>
      <c r="J11" t="s">
        <v>75</v>
      </c>
      <c r="K11" t="s">
        <v>76</v>
      </c>
      <c r="L11" t="s">
        <v>77</v>
      </c>
      <c r="M11">
        <v>0.25074999999999997</v>
      </c>
      <c r="N11">
        <v>1</v>
      </c>
      <c r="O11" t="s">
        <v>78</v>
      </c>
      <c r="P11"/>
    </row>
    <row r="12" spans="1:19">
      <c r="A12" t="s">
        <v>71</v>
      </c>
      <c r="B12" t="s">
        <v>79</v>
      </c>
      <c r="C12" t="s">
        <v>24</v>
      </c>
      <c r="D12" t="s">
        <v>53</v>
      </c>
      <c r="E12" s="9">
        <v>46228</v>
      </c>
      <c r="F12" s="9">
        <v>46231</v>
      </c>
      <c r="G12" t="s">
        <v>53</v>
      </c>
      <c r="H12" t="s">
        <v>73</v>
      </c>
      <c r="I12" t="s">
        <v>74</v>
      </c>
      <c r="J12" t="s">
        <v>80</v>
      </c>
      <c r="K12" t="s">
        <v>61</v>
      </c>
      <c r="L12" t="s">
        <v>81</v>
      </c>
      <c r="M12">
        <v>1.00301</v>
      </c>
      <c r="N12">
        <v>1</v>
      </c>
      <c r="O12" t="s">
        <v>82</v>
      </c>
      <c r="P12"/>
    </row>
    <row r="13" spans="1:19">
      <c r="A13" t="s">
        <v>83</v>
      </c>
      <c r="B13" t="s">
        <v>84</v>
      </c>
      <c r="C13" t="s">
        <v>24</v>
      </c>
      <c r="D13" t="s">
        <v>85</v>
      </c>
      <c r="E13" s="9">
        <v>46228</v>
      </c>
      <c r="F13" s="9">
        <v>46233</v>
      </c>
      <c r="G13" t="s">
        <v>85</v>
      </c>
      <c r="H13" t="s">
        <v>86</v>
      </c>
      <c r="I13" t="s">
        <v>87</v>
      </c>
      <c r="J13" t="s">
        <v>88</v>
      </c>
      <c r="K13" t="s">
        <v>89</v>
      </c>
      <c r="L13" t="s">
        <v>90</v>
      </c>
      <c r="M13">
        <v>0.25074999999999997</v>
      </c>
      <c r="N13">
        <v>1</v>
      </c>
      <c r="O13" t="s">
        <v>91</v>
      </c>
      <c r="P13"/>
    </row>
    <row r="14" spans="1:19">
      <c r="A14" t="s">
        <v>92</v>
      </c>
      <c r="B14" t="s">
        <v>93</v>
      </c>
      <c r="C14" t="s">
        <v>24</v>
      </c>
      <c r="D14" t="s">
        <v>85</v>
      </c>
      <c r="E14" s="9">
        <v>46228</v>
      </c>
      <c r="F14" s="9">
        <v>46232</v>
      </c>
      <c r="G14" t="s">
        <v>85</v>
      </c>
      <c r="H14" t="s">
        <v>94</v>
      </c>
      <c r="I14" t="s">
        <v>95</v>
      </c>
      <c r="J14" t="s">
        <v>96</v>
      </c>
      <c r="K14" t="s">
        <v>97</v>
      </c>
      <c r="L14" t="s">
        <v>98</v>
      </c>
      <c r="M14">
        <v>0.25074999999999997</v>
      </c>
      <c r="N14">
        <v>1</v>
      </c>
      <c r="O14" t="s">
        <v>99</v>
      </c>
      <c r="P14"/>
    </row>
    <row r="15" spans="1:19">
      <c r="A15" t="s">
        <v>32</v>
      </c>
      <c r="B15" t="s">
        <v>100</v>
      </c>
      <c r="C15" t="s">
        <v>24</v>
      </c>
      <c r="D15" t="s">
        <v>101</v>
      </c>
      <c r="E15" s="9">
        <v>46228</v>
      </c>
      <c r="F15" s="9">
        <v>46233</v>
      </c>
      <c r="G15" t="s">
        <v>101</v>
      </c>
      <c r="H15" s="10" t="s">
        <v>35</v>
      </c>
      <c r="I15" t="s">
        <v>32</v>
      </c>
      <c r="J15" t="s">
        <v>32</v>
      </c>
      <c r="K15" t="s">
        <v>102</v>
      </c>
      <c r="L15" t="s">
        <v>32</v>
      </c>
      <c r="M15" t="s">
        <v>32</v>
      </c>
      <c r="N15">
        <v>1</v>
      </c>
      <c r="O15" t="s">
        <v>32</v>
      </c>
      <c r="P15"/>
    </row>
    <row r="16" spans="1:19">
      <c r="A16" t="s">
        <v>22</v>
      </c>
      <c r="B16" t="s">
        <v>103</v>
      </c>
      <c r="C16" t="s">
        <v>24</v>
      </c>
      <c r="D16" t="s">
        <v>101</v>
      </c>
      <c r="E16" s="9">
        <v>46228</v>
      </c>
      <c r="F16" s="9">
        <v>46232</v>
      </c>
      <c r="G16" t="s">
        <v>101</v>
      </c>
      <c r="H16" t="s">
        <v>104</v>
      </c>
      <c r="I16" t="s">
        <v>105</v>
      </c>
      <c r="J16" t="s">
        <v>106</v>
      </c>
      <c r="K16" t="s">
        <v>107</v>
      </c>
      <c r="L16" t="s">
        <v>108</v>
      </c>
      <c r="M16">
        <v>1.00301</v>
      </c>
      <c r="N16">
        <v>1</v>
      </c>
      <c r="O16" t="s">
        <v>109</v>
      </c>
      <c r="P16"/>
    </row>
    <row r="17" spans="1:16">
      <c r="A17" t="s">
        <v>110</v>
      </c>
      <c r="B17" t="s">
        <v>111</v>
      </c>
      <c r="C17" t="s">
        <v>24</v>
      </c>
      <c r="D17" t="s">
        <v>101</v>
      </c>
      <c r="E17" s="9">
        <v>46228</v>
      </c>
      <c r="F17" s="9">
        <v>46230</v>
      </c>
      <c r="G17" t="s">
        <v>101</v>
      </c>
      <c r="H17" t="s">
        <v>54</v>
      </c>
      <c r="I17" t="s">
        <v>55</v>
      </c>
      <c r="J17" t="s">
        <v>112</v>
      </c>
      <c r="K17" t="s">
        <v>107</v>
      </c>
      <c r="L17" t="s">
        <v>113</v>
      </c>
      <c r="M17">
        <v>1.00301</v>
      </c>
      <c r="N17">
        <v>1</v>
      </c>
      <c r="O17" t="s">
        <v>114</v>
      </c>
      <c r="P17"/>
    </row>
    <row r="18" spans="1:16">
      <c r="A18" t="s">
        <v>115</v>
      </c>
      <c r="B18" t="s">
        <v>116</v>
      </c>
      <c r="C18" t="s">
        <v>24</v>
      </c>
      <c r="D18" t="s">
        <v>101</v>
      </c>
      <c r="E18" s="9">
        <v>46228</v>
      </c>
      <c r="F18" s="9">
        <v>46232</v>
      </c>
      <c r="G18" t="s">
        <v>101</v>
      </c>
      <c r="H18" t="s">
        <v>117</v>
      </c>
      <c r="I18" t="s">
        <v>118</v>
      </c>
      <c r="J18" t="s">
        <v>119</v>
      </c>
      <c r="K18" t="s">
        <v>120</v>
      </c>
      <c r="L18" t="s">
        <v>121</v>
      </c>
      <c r="M18">
        <v>1.00301</v>
      </c>
      <c r="N18">
        <v>1</v>
      </c>
      <c r="O18" t="s">
        <v>122</v>
      </c>
      <c r="P18"/>
    </row>
    <row r="19" spans="1:16">
      <c r="A19" t="s">
        <v>123</v>
      </c>
      <c r="B19" t="s">
        <v>124</v>
      </c>
      <c r="C19" t="s">
        <v>24</v>
      </c>
      <c r="D19" t="s">
        <v>101</v>
      </c>
      <c r="E19" s="9">
        <v>46228</v>
      </c>
      <c r="F19" s="9">
        <v>46231</v>
      </c>
      <c r="G19" t="s">
        <v>101</v>
      </c>
      <c r="H19" t="s">
        <v>125</v>
      </c>
      <c r="I19" t="s">
        <v>126</v>
      </c>
      <c r="J19" t="s">
        <v>127</v>
      </c>
      <c r="K19" t="s">
        <v>128</v>
      </c>
      <c r="L19" t="s">
        <v>129</v>
      </c>
      <c r="M19">
        <v>0.22312000000000001</v>
      </c>
      <c r="N19">
        <v>1</v>
      </c>
      <c r="O19" t="s">
        <v>130</v>
      </c>
      <c r="P19"/>
    </row>
    <row r="20" spans="1:16">
      <c r="A20" t="s">
        <v>131</v>
      </c>
      <c r="B20" t="s">
        <v>132</v>
      </c>
      <c r="C20" t="s">
        <v>24</v>
      </c>
      <c r="D20" t="s">
        <v>101</v>
      </c>
      <c r="E20" s="9">
        <v>46228</v>
      </c>
      <c r="F20" s="9">
        <v>46232</v>
      </c>
      <c r="G20" t="s">
        <v>101</v>
      </c>
      <c r="H20" t="s">
        <v>125</v>
      </c>
      <c r="I20" t="s">
        <v>126</v>
      </c>
      <c r="J20" t="s">
        <v>133</v>
      </c>
      <c r="K20" t="s">
        <v>128</v>
      </c>
      <c r="L20" t="s">
        <v>129</v>
      </c>
      <c r="M20">
        <v>0.22312000000000001</v>
      </c>
      <c r="N20">
        <v>1</v>
      </c>
      <c r="O20" t="s">
        <v>134</v>
      </c>
      <c r="P20"/>
    </row>
    <row r="21" spans="1:16">
      <c r="A21" t="s">
        <v>135</v>
      </c>
      <c r="B21" t="s">
        <v>136</v>
      </c>
      <c r="C21" t="s">
        <v>24</v>
      </c>
      <c r="D21" t="s">
        <v>101</v>
      </c>
      <c r="E21" s="9">
        <v>46228</v>
      </c>
      <c r="F21" s="9">
        <v>46232</v>
      </c>
      <c r="G21" t="s">
        <v>101</v>
      </c>
      <c r="H21" t="s">
        <v>137</v>
      </c>
      <c r="I21" t="s">
        <v>138</v>
      </c>
      <c r="J21" t="s">
        <v>139</v>
      </c>
      <c r="K21" t="s">
        <v>120</v>
      </c>
      <c r="L21" t="s">
        <v>140</v>
      </c>
      <c r="M21">
        <v>1.00301</v>
      </c>
      <c r="N21">
        <v>1</v>
      </c>
      <c r="O21" t="s">
        <v>141</v>
      </c>
      <c r="P21"/>
    </row>
    <row r="22" spans="1:16">
      <c r="A22" t="s">
        <v>142</v>
      </c>
      <c r="B22" t="s">
        <v>143</v>
      </c>
      <c r="C22" t="s">
        <v>24</v>
      </c>
      <c r="D22" t="s">
        <v>101</v>
      </c>
      <c r="E22" s="9">
        <v>46228</v>
      </c>
      <c r="F22" s="9">
        <v>46231</v>
      </c>
      <c r="G22" t="s">
        <v>101</v>
      </c>
      <c r="H22" t="s">
        <v>137</v>
      </c>
      <c r="I22" t="s">
        <v>138</v>
      </c>
      <c r="J22" t="s">
        <v>144</v>
      </c>
      <c r="K22" t="s">
        <v>120</v>
      </c>
      <c r="L22" t="s">
        <v>145</v>
      </c>
      <c r="M22">
        <v>1.00301</v>
      </c>
      <c r="N22">
        <v>1</v>
      </c>
      <c r="O22" t="s">
        <v>146</v>
      </c>
      <c r="P22"/>
    </row>
    <row r="23" spans="1:16">
      <c r="A23" t="s">
        <v>110</v>
      </c>
      <c r="B23" t="s">
        <v>147</v>
      </c>
      <c r="C23" t="s">
        <v>24</v>
      </c>
      <c r="D23" t="s">
        <v>101</v>
      </c>
      <c r="E23" s="9">
        <v>46228</v>
      </c>
      <c r="F23" s="9">
        <v>46231</v>
      </c>
      <c r="G23" t="s">
        <v>101</v>
      </c>
      <c r="H23" t="s">
        <v>137</v>
      </c>
      <c r="I23" t="s">
        <v>138</v>
      </c>
      <c r="J23" t="s">
        <v>148</v>
      </c>
      <c r="K23" t="s">
        <v>120</v>
      </c>
      <c r="L23" t="s">
        <v>149</v>
      </c>
      <c r="M23">
        <v>1.00301</v>
      </c>
      <c r="N23">
        <v>1</v>
      </c>
      <c r="O23" t="s">
        <v>150</v>
      </c>
      <c r="P23"/>
    </row>
    <row r="24" spans="1:16">
      <c r="A24" t="s">
        <v>151</v>
      </c>
      <c r="B24" t="s">
        <v>152</v>
      </c>
      <c r="C24" t="s">
        <v>24</v>
      </c>
      <c r="D24" t="s">
        <v>101</v>
      </c>
      <c r="E24" s="9">
        <v>46228</v>
      </c>
      <c r="F24" s="9">
        <v>46232</v>
      </c>
      <c r="G24" t="s">
        <v>101</v>
      </c>
      <c r="H24" t="s">
        <v>86</v>
      </c>
      <c r="I24" t="s">
        <v>153</v>
      </c>
      <c r="J24" t="s">
        <v>154</v>
      </c>
      <c r="K24" t="s">
        <v>120</v>
      </c>
      <c r="L24" t="s">
        <v>155</v>
      </c>
      <c r="M24">
        <v>1.00301</v>
      </c>
      <c r="N24">
        <v>1</v>
      </c>
      <c r="O24" t="s">
        <v>156</v>
      </c>
      <c r="P24"/>
    </row>
    <row r="25" spans="1:16">
      <c r="A25" t="s">
        <v>157</v>
      </c>
      <c r="B25" t="s">
        <v>158</v>
      </c>
      <c r="C25" t="s">
        <v>24</v>
      </c>
      <c r="D25" t="s">
        <v>101</v>
      </c>
      <c r="E25" s="9">
        <v>46228</v>
      </c>
      <c r="F25" s="9">
        <v>46232</v>
      </c>
      <c r="G25" t="s">
        <v>101</v>
      </c>
      <c r="H25" t="s">
        <v>86</v>
      </c>
      <c r="I25" t="s">
        <v>153</v>
      </c>
      <c r="J25" t="s">
        <v>159</v>
      </c>
      <c r="K25" t="s">
        <v>120</v>
      </c>
      <c r="L25" t="s">
        <v>160</v>
      </c>
      <c r="M25">
        <v>1.00301</v>
      </c>
      <c r="N25">
        <v>1</v>
      </c>
      <c r="O25" t="s">
        <v>161</v>
      </c>
      <c r="P25"/>
    </row>
    <row r="26" spans="1:16">
      <c r="A26" t="s">
        <v>162</v>
      </c>
      <c r="B26" t="s">
        <v>163</v>
      </c>
      <c r="C26" t="s">
        <v>24</v>
      </c>
      <c r="D26" t="s">
        <v>101</v>
      </c>
      <c r="E26" s="9">
        <v>46228</v>
      </c>
      <c r="F26" s="9">
        <v>46231</v>
      </c>
      <c r="G26" t="s">
        <v>101</v>
      </c>
      <c r="H26" t="s">
        <v>137</v>
      </c>
      <c r="I26" t="s">
        <v>164</v>
      </c>
      <c r="J26" t="s">
        <v>165</v>
      </c>
      <c r="K26" t="s">
        <v>166</v>
      </c>
      <c r="L26" t="s">
        <v>167</v>
      </c>
      <c r="M26">
        <v>1.00301</v>
      </c>
      <c r="N26">
        <v>1</v>
      </c>
      <c r="O26" t="s">
        <v>168</v>
      </c>
      <c r="P26"/>
    </row>
    <row r="27" spans="1:16">
      <c r="A27" t="s">
        <v>169</v>
      </c>
      <c r="B27" t="s">
        <v>170</v>
      </c>
      <c r="C27" t="s">
        <v>24</v>
      </c>
      <c r="D27" t="s">
        <v>101</v>
      </c>
      <c r="E27" s="9">
        <v>46228</v>
      </c>
      <c r="F27" s="9">
        <v>46230</v>
      </c>
      <c r="G27" t="s">
        <v>101</v>
      </c>
      <c r="H27" t="s">
        <v>171</v>
      </c>
      <c r="I27" t="s">
        <v>172</v>
      </c>
      <c r="J27" t="s">
        <v>173</v>
      </c>
      <c r="K27" t="s">
        <v>174</v>
      </c>
      <c r="L27" t="s">
        <v>175</v>
      </c>
      <c r="M27">
        <v>0.25074999999999997</v>
      </c>
      <c r="N27">
        <v>1</v>
      </c>
      <c r="O27" t="s">
        <v>176</v>
      </c>
      <c r="P27"/>
    </row>
    <row r="28" spans="1:16">
      <c r="A28" t="s">
        <v>123</v>
      </c>
      <c r="B28" t="s">
        <v>177</v>
      </c>
      <c r="C28" t="s">
        <v>24</v>
      </c>
      <c r="D28" t="s">
        <v>101</v>
      </c>
      <c r="E28" s="9">
        <v>46228</v>
      </c>
      <c r="F28" s="9">
        <v>46231</v>
      </c>
      <c r="G28" t="s">
        <v>101</v>
      </c>
      <c r="H28" t="s">
        <v>178</v>
      </c>
      <c r="I28" t="s">
        <v>179</v>
      </c>
      <c r="J28" t="s">
        <v>180</v>
      </c>
      <c r="K28" t="s">
        <v>181</v>
      </c>
      <c r="L28" t="s">
        <v>182</v>
      </c>
      <c r="M28">
        <v>1.00301</v>
      </c>
      <c r="N28">
        <v>1</v>
      </c>
      <c r="O28" t="s">
        <v>183</v>
      </c>
      <c r="P28"/>
    </row>
    <row r="29" spans="1:16">
      <c r="A29" t="s">
        <v>184</v>
      </c>
      <c r="B29" t="s">
        <v>185</v>
      </c>
      <c r="C29" t="s">
        <v>24</v>
      </c>
      <c r="D29" t="s">
        <v>186</v>
      </c>
      <c r="E29" s="9">
        <v>46228</v>
      </c>
      <c r="F29" s="9">
        <v>46232</v>
      </c>
      <c r="G29" t="s">
        <v>186</v>
      </c>
      <c r="H29" t="s">
        <v>187</v>
      </c>
      <c r="I29" t="s">
        <v>188</v>
      </c>
      <c r="J29" t="s">
        <v>189</v>
      </c>
      <c r="K29" t="s">
        <v>190</v>
      </c>
      <c r="L29" t="s">
        <v>191</v>
      </c>
      <c r="M29">
        <v>0.25074999999999997</v>
      </c>
      <c r="N29">
        <v>1</v>
      </c>
      <c r="O29" t="s">
        <v>192</v>
      </c>
      <c r="P29"/>
    </row>
    <row r="30" spans="1:16">
      <c r="A30" t="s">
        <v>193</v>
      </c>
      <c r="B30" t="s">
        <v>194</v>
      </c>
      <c r="C30" t="s">
        <v>24</v>
      </c>
      <c r="D30" t="s">
        <v>186</v>
      </c>
      <c r="E30" s="9">
        <v>46228</v>
      </c>
      <c r="F30" s="9">
        <v>46232</v>
      </c>
      <c r="G30" t="s">
        <v>186</v>
      </c>
      <c r="H30" t="s">
        <v>187</v>
      </c>
      <c r="I30" t="s">
        <v>188</v>
      </c>
      <c r="J30" t="s">
        <v>189</v>
      </c>
      <c r="K30" t="s">
        <v>190</v>
      </c>
      <c r="L30" t="s">
        <v>191</v>
      </c>
      <c r="M30">
        <v>0.25074999999999997</v>
      </c>
      <c r="N30">
        <v>1</v>
      </c>
      <c r="O30" t="s">
        <v>195</v>
      </c>
      <c r="P30"/>
    </row>
    <row r="31" spans="1:16">
      <c r="A31" t="s">
        <v>196</v>
      </c>
      <c r="B31" t="s">
        <v>197</v>
      </c>
      <c r="C31" t="s">
        <v>24</v>
      </c>
      <c r="D31" t="s">
        <v>186</v>
      </c>
      <c r="E31" s="9">
        <v>46228</v>
      </c>
      <c r="F31" s="9">
        <v>46232</v>
      </c>
      <c r="G31" t="s">
        <v>186</v>
      </c>
      <c r="H31" t="s">
        <v>187</v>
      </c>
      <c r="I31" t="s">
        <v>188</v>
      </c>
      <c r="J31" t="s">
        <v>189</v>
      </c>
      <c r="K31" t="s">
        <v>190</v>
      </c>
      <c r="L31" t="s">
        <v>191</v>
      </c>
      <c r="M31">
        <v>0.25074999999999997</v>
      </c>
      <c r="N31">
        <v>1</v>
      </c>
      <c r="O31" t="s">
        <v>198</v>
      </c>
      <c r="P31"/>
    </row>
    <row r="32" spans="1:16">
      <c r="A32" t="s">
        <v>199</v>
      </c>
      <c r="B32" t="s">
        <v>200</v>
      </c>
      <c r="C32" t="s">
        <v>24</v>
      </c>
      <c r="D32" t="s">
        <v>186</v>
      </c>
      <c r="E32" s="9">
        <v>46228</v>
      </c>
      <c r="F32" s="9">
        <v>46232</v>
      </c>
      <c r="G32" t="s">
        <v>186</v>
      </c>
      <c r="H32" t="s">
        <v>187</v>
      </c>
      <c r="I32" t="s">
        <v>188</v>
      </c>
      <c r="J32" t="s">
        <v>189</v>
      </c>
      <c r="K32" t="s">
        <v>190</v>
      </c>
      <c r="L32" t="s">
        <v>191</v>
      </c>
      <c r="M32">
        <v>0.25074999999999997</v>
      </c>
      <c r="N32">
        <v>1</v>
      </c>
      <c r="O32" t="s">
        <v>201</v>
      </c>
      <c r="P32"/>
    </row>
    <row r="33" spans="1:16">
      <c r="A33" t="s">
        <v>202</v>
      </c>
      <c r="B33" t="s">
        <v>203</v>
      </c>
      <c r="C33" t="s">
        <v>24</v>
      </c>
      <c r="D33" t="s">
        <v>186</v>
      </c>
      <c r="E33" s="9">
        <v>46228</v>
      </c>
      <c r="F33" s="9">
        <v>46232</v>
      </c>
      <c r="G33" t="s">
        <v>186</v>
      </c>
      <c r="H33" t="s">
        <v>187</v>
      </c>
      <c r="I33" t="s">
        <v>188</v>
      </c>
      <c r="J33" t="s">
        <v>189</v>
      </c>
      <c r="K33" t="s">
        <v>190</v>
      </c>
      <c r="L33" t="s">
        <v>191</v>
      </c>
      <c r="M33">
        <v>0.25074999999999997</v>
      </c>
      <c r="N33">
        <v>1</v>
      </c>
      <c r="O33" t="s">
        <v>204</v>
      </c>
      <c r="P33"/>
    </row>
    <row r="34" spans="1:16">
      <c r="A34" t="s">
        <v>205</v>
      </c>
      <c r="B34" t="s">
        <v>206</v>
      </c>
      <c r="C34" t="s">
        <v>24</v>
      </c>
      <c r="D34" t="s">
        <v>186</v>
      </c>
      <c r="E34" s="9">
        <v>46228</v>
      </c>
      <c r="F34" s="9">
        <v>46232</v>
      </c>
      <c r="G34" t="s">
        <v>186</v>
      </c>
      <c r="H34" t="s">
        <v>187</v>
      </c>
      <c r="I34" t="s">
        <v>188</v>
      </c>
      <c r="J34" t="s">
        <v>189</v>
      </c>
      <c r="K34" t="s">
        <v>190</v>
      </c>
      <c r="L34" t="s">
        <v>191</v>
      </c>
      <c r="M34">
        <v>0.25074999999999997</v>
      </c>
      <c r="N34">
        <v>1</v>
      </c>
      <c r="O34" t="s">
        <v>207</v>
      </c>
      <c r="P34"/>
    </row>
    <row r="35" spans="1:16">
      <c r="A35" t="s">
        <v>208</v>
      </c>
      <c r="B35" t="s">
        <v>209</v>
      </c>
      <c r="C35" t="s">
        <v>24</v>
      </c>
      <c r="D35" t="s">
        <v>186</v>
      </c>
      <c r="E35" s="9">
        <v>46228</v>
      </c>
      <c r="F35" s="9">
        <v>46232</v>
      </c>
      <c r="G35" t="s">
        <v>186</v>
      </c>
      <c r="H35" t="s">
        <v>187</v>
      </c>
      <c r="I35" t="s">
        <v>188</v>
      </c>
      <c r="J35" t="s">
        <v>189</v>
      </c>
      <c r="K35" t="s">
        <v>190</v>
      </c>
      <c r="L35" t="s">
        <v>191</v>
      </c>
      <c r="M35">
        <v>0.25074999999999997</v>
      </c>
      <c r="N35">
        <v>1</v>
      </c>
      <c r="O35" t="s">
        <v>210</v>
      </c>
      <c r="P35"/>
    </row>
    <row r="36" spans="1:16">
      <c r="A36" t="s">
        <v>211</v>
      </c>
      <c r="B36" t="s">
        <v>212</v>
      </c>
      <c r="C36" t="s">
        <v>24</v>
      </c>
      <c r="D36" t="s">
        <v>186</v>
      </c>
      <c r="E36" s="9">
        <v>46228</v>
      </c>
      <c r="F36" s="9">
        <v>46232</v>
      </c>
      <c r="G36" t="s">
        <v>186</v>
      </c>
      <c r="H36" t="s">
        <v>187</v>
      </c>
      <c r="I36" t="s">
        <v>188</v>
      </c>
      <c r="J36" t="s">
        <v>213</v>
      </c>
      <c r="K36" t="s">
        <v>214</v>
      </c>
      <c r="L36" t="s">
        <v>215</v>
      </c>
      <c r="M36">
        <v>0.25074999999999997</v>
      </c>
      <c r="N36">
        <v>1</v>
      </c>
      <c r="O36" t="s">
        <v>216</v>
      </c>
      <c r="P36"/>
    </row>
    <row r="37" spans="1:16">
      <c r="A37" t="s">
        <v>217</v>
      </c>
      <c r="B37" t="s">
        <v>218</v>
      </c>
      <c r="C37" t="s">
        <v>24</v>
      </c>
      <c r="D37" t="s">
        <v>186</v>
      </c>
      <c r="E37" s="9">
        <v>46228</v>
      </c>
      <c r="F37" s="9">
        <v>46232</v>
      </c>
      <c r="G37" t="s">
        <v>186</v>
      </c>
      <c r="H37" t="s">
        <v>187</v>
      </c>
      <c r="I37" t="s">
        <v>188</v>
      </c>
      <c r="J37" t="s">
        <v>213</v>
      </c>
      <c r="K37" t="s">
        <v>214</v>
      </c>
      <c r="L37" t="s">
        <v>215</v>
      </c>
      <c r="M37">
        <v>0.25074999999999997</v>
      </c>
      <c r="N37">
        <v>1</v>
      </c>
      <c r="O37" t="s">
        <v>219</v>
      </c>
      <c r="P37"/>
    </row>
    <row r="38" spans="1:16">
      <c r="A38" t="s">
        <v>220</v>
      </c>
      <c r="B38" t="s">
        <v>221</v>
      </c>
      <c r="C38" t="s">
        <v>24</v>
      </c>
      <c r="D38" t="s">
        <v>186</v>
      </c>
      <c r="E38" s="9">
        <v>46228</v>
      </c>
      <c r="F38" s="9">
        <v>46232</v>
      </c>
      <c r="G38" t="s">
        <v>186</v>
      </c>
      <c r="H38" t="s">
        <v>187</v>
      </c>
      <c r="I38" t="s">
        <v>188</v>
      </c>
      <c r="J38" t="s">
        <v>213</v>
      </c>
      <c r="K38" t="s">
        <v>214</v>
      </c>
      <c r="L38" t="s">
        <v>215</v>
      </c>
      <c r="M38">
        <v>0.25074999999999997</v>
      </c>
      <c r="N38">
        <v>1</v>
      </c>
      <c r="O38" t="s">
        <v>222</v>
      </c>
      <c r="P38"/>
    </row>
    <row r="39" spans="1:16">
      <c r="A39" t="s">
        <v>32</v>
      </c>
      <c r="B39" t="s">
        <v>223</v>
      </c>
      <c r="C39" t="s">
        <v>24</v>
      </c>
      <c r="D39" t="s">
        <v>224</v>
      </c>
      <c r="E39" s="9">
        <v>46228</v>
      </c>
      <c r="F39" s="9">
        <v>46230</v>
      </c>
      <c r="G39" t="s">
        <v>224</v>
      </c>
      <c r="H39" s="10" t="s">
        <v>35</v>
      </c>
      <c r="I39" t="s">
        <v>32</v>
      </c>
      <c r="J39" t="s">
        <v>32</v>
      </c>
      <c r="K39" t="s">
        <v>225</v>
      </c>
      <c r="L39" t="s">
        <v>32</v>
      </c>
      <c r="M39" t="s">
        <v>32</v>
      </c>
      <c r="N39">
        <v>1</v>
      </c>
      <c r="O39" t="s">
        <v>32</v>
      </c>
      <c r="P39"/>
    </row>
    <row r="40" spans="1:16">
      <c r="A40" t="s">
        <v>32</v>
      </c>
      <c r="B40" t="s">
        <v>226</v>
      </c>
      <c r="C40" t="s">
        <v>24</v>
      </c>
      <c r="D40" t="s">
        <v>224</v>
      </c>
      <c r="E40" s="9">
        <v>46228</v>
      </c>
      <c r="F40" s="9">
        <v>46230</v>
      </c>
      <c r="G40" t="s">
        <v>224</v>
      </c>
      <c r="H40" s="10" t="s">
        <v>35</v>
      </c>
      <c r="I40" t="s">
        <v>32</v>
      </c>
      <c r="J40" t="s">
        <v>32</v>
      </c>
      <c r="K40" t="s">
        <v>227</v>
      </c>
      <c r="L40" t="s">
        <v>32</v>
      </c>
      <c r="M40" t="s">
        <v>32</v>
      </c>
      <c r="N40">
        <v>1</v>
      </c>
      <c r="O40" t="s">
        <v>32</v>
      </c>
      <c r="P40"/>
    </row>
    <row r="41" spans="1:16">
      <c r="A41" t="s">
        <v>71</v>
      </c>
      <c r="B41" t="s">
        <v>228</v>
      </c>
      <c r="C41" t="s">
        <v>24</v>
      </c>
      <c r="D41" t="s">
        <v>224</v>
      </c>
      <c r="E41" s="9">
        <v>46228</v>
      </c>
      <c r="F41" s="9">
        <v>46230</v>
      </c>
      <c r="G41" t="s">
        <v>224</v>
      </c>
      <c r="H41" t="s">
        <v>229</v>
      </c>
      <c r="I41" t="s">
        <v>230</v>
      </c>
      <c r="J41" t="s">
        <v>231</v>
      </c>
      <c r="K41" t="s">
        <v>232</v>
      </c>
      <c r="L41" t="s">
        <v>233</v>
      </c>
      <c r="M41">
        <v>0.95879000000000003</v>
      </c>
      <c r="N41">
        <v>1</v>
      </c>
      <c r="O41" t="s">
        <v>234</v>
      </c>
      <c r="P41"/>
    </row>
    <row r="42" spans="1:16">
      <c r="A42" t="s">
        <v>32</v>
      </c>
      <c r="B42" t="s">
        <v>235</v>
      </c>
      <c r="C42" t="s">
        <v>24</v>
      </c>
      <c r="D42" t="s">
        <v>236</v>
      </c>
      <c r="E42" s="9">
        <v>46228</v>
      </c>
      <c r="F42" s="9">
        <v>46233</v>
      </c>
      <c r="G42" t="s">
        <v>236</v>
      </c>
      <c r="H42" s="10" t="s">
        <v>35</v>
      </c>
      <c r="I42" t="s">
        <v>32</v>
      </c>
      <c r="J42" t="s">
        <v>32</v>
      </c>
      <c r="K42" t="s">
        <v>237</v>
      </c>
      <c r="L42" t="s">
        <v>32</v>
      </c>
      <c r="M42" t="s">
        <v>32</v>
      </c>
      <c r="N42">
        <v>4</v>
      </c>
      <c r="O42" t="s">
        <v>32</v>
      </c>
      <c r="P42"/>
    </row>
    <row r="43" spans="1:16">
      <c r="A43" t="s">
        <v>32</v>
      </c>
      <c r="B43" t="s">
        <v>238</v>
      </c>
      <c r="C43" t="s">
        <v>24</v>
      </c>
      <c r="D43" t="s">
        <v>239</v>
      </c>
      <c r="E43" s="9">
        <v>46228</v>
      </c>
      <c r="F43" s="9">
        <v>46230</v>
      </c>
      <c r="G43" t="s">
        <v>239</v>
      </c>
      <c r="H43" s="10" t="s">
        <v>35</v>
      </c>
      <c r="I43" t="s">
        <v>32</v>
      </c>
      <c r="J43" t="s">
        <v>32</v>
      </c>
      <c r="K43" t="s">
        <v>240</v>
      </c>
      <c r="L43" t="s">
        <v>32</v>
      </c>
      <c r="M43" t="s">
        <v>32</v>
      </c>
      <c r="N43">
        <v>1</v>
      </c>
      <c r="O43" t="s">
        <v>32</v>
      </c>
      <c r="P43"/>
    </row>
    <row r="44" spans="1:16">
      <c r="A44" t="s">
        <v>32</v>
      </c>
      <c r="B44" t="s">
        <v>241</v>
      </c>
      <c r="C44" t="s">
        <v>24</v>
      </c>
      <c r="D44" t="s">
        <v>239</v>
      </c>
      <c r="E44" s="9">
        <v>46228</v>
      </c>
      <c r="F44" s="9">
        <v>46230</v>
      </c>
      <c r="G44" t="s">
        <v>239</v>
      </c>
      <c r="H44" s="10" t="s">
        <v>35</v>
      </c>
      <c r="I44" t="s">
        <v>32</v>
      </c>
      <c r="J44" t="s">
        <v>32</v>
      </c>
      <c r="K44" t="s">
        <v>240</v>
      </c>
      <c r="L44" t="s">
        <v>32</v>
      </c>
      <c r="M44" t="s">
        <v>32</v>
      </c>
      <c r="N44">
        <v>1</v>
      </c>
      <c r="O44" t="s">
        <v>32</v>
      </c>
      <c r="P44"/>
    </row>
    <row r="45" spans="1:16">
      <c r="A45" t="s">
        <v>32</v>
      </c>
      <c r="B45" t="s">
        <v>242</v>
      </c>
      <c r="C45" t="s">
        <v>24</v>
      </c>
      <c r="D45" t="s">
        <v>239</v>
      </c>
      <c r="E45" s="9">
        <v>46228</v>
      </c>
      <c r="F45" s="9">
        <v>46230</v>
      </c>
      <c r="G45" t="s">
        <v>239</v>
      </c>
      <c r="H45" s="10" t="s">
        <v>35</v>
      </c>
      <c r="I45" t="s">
        <v>32</v>
      </c>
      <c r="J45" t="s">
        <v>32</v>
      </c>
      <c r="K45" t="s">
        <v>243</v>
      </c>
      <c r="L45" t="s">
        <v>32</v>
      </c>
      <c r="M45" t="s">
        <v>32</v>
      </c>
      <c r="N45">
        <v>1</v>
      </c>
      <c r="O45" t="s">
        <v>32</v>
      </c>
      <c r="P45"/>
    </row>
    <row r="46" spans="1:16">
      <c r="A46" t="s">
        <v>32</v>
      </c>
      <c r="B46" t="s">
        <v>244</v>
      </c>
      <c r="C46" t="s">
        <v>24</v>
      </c>
      <c r="D46" t="s">
        <v>239</v>
      </c>
      <c r="E46" s="9">
        <v>46228</v>
      </c>
      <c r="F46" s="9">
        <v>46233</v>
      </c>
      <c r="G46" t="s">
        <v>239</v>
      </c>
      <c r="H46" s="10" t="s">
        <v>35</v>
      </c>
      <c r="I46" t="s">
        <v>32</v>
      </c>
      <c r="J46" t="s">
        <v>32</v>
      </c>
      <c r="K46" t="s">
        <v>243</v>
      </c>
      <c r="L46" t="s">
        <v>32</v>
      </c>
      <c r="M46" t="s">
        <v>32</v>
      </c>
      <c r="N46">
        <v>1</v>
      </c>
      <c r="O46" t="s">
        <v>32</v>
      </c>
      <c r="P46"/>
    </row>
    <row r="47" spans="1:16">
      <c r="A47" t="s">
        <v>32</v>
      </c>
      <c r="B47" t="s">
        <v>245</v>
      </c>
      <c r="C47" t="s">
        <v>24</v>
      </c>
      <c r="D47" t="s">
        <v>239</v>
      </c>
      <c r="E47" s="9">
        <v>46228</v>
      </c>
      <c r="F47" s="9">
        <v>46233</v>
      </c>
      <c r="G47" t="s">
        <v>239</v>
      </c>
      <c r="H47" s="10" t="s">
        <v>35</v>
      </c>
      <c r="I47" t="s">
        <v>32</v>
      </c>
      <c r="J47" t="s">
        <v>32</v>
      </c>
      <c r="K47" t="s">
        <v>243</v>
      </c>
      <c r="L47" t="s">
        <v>32</v>
      </c>
      <c r="M47" t="s">
        <v>32</v>
      </c>
      <c r="N47">
        <v>1</v>
      </c>
      <c r="O47" t="s">
        <v>32</v>
      </c>
      <c r="P47"/>
    </row>
    <row r="48" spans="1:16">
      <c r="A48" t="s">
        <v>32</v>
      </c>
      <c r="B48" t="s">
        <v>246</v>
      </c>
      <c r="C48" t="s">
        <v>24</v>
      </c>
      <c r="D48" t="s">
        <v>247</v>
      </c>
      <c r="E48" s="9">
        <v>46228</v>
      </c>
      <c r="F48" s="9">
        <v>46230</v>
      </c>
      <c r="G48" t="s">
        <v>247</v>
      </c>
      <c r="H48" s="10" t="s">
        <v>35</v>
      </c>
      <c r="I48" t="s">
        <v>32</v>
      </c>
      <c r="J48" t="s">
        <v>32</v>
      </c>
      <c r="K48" t="s">
        <v>248</v>
      </c>
      <c r="L48" t="s">
        <v>32</v>
      </c>
      <c r="M48" t="s">
        <v>32</v>
      </c>
      <c r="N48">
        <v>22</v>
      </c>
      <c r="O48" t="s">
        <v>32</v>
      </c>
      <c r="P48"/>
    </row>
    <row r="49" spans="1:16">
      <c r="A49" t="s">
        <v>32</v>
      </c>
      <c r="B49" t="s">
        <v>249</v>
      </c>
      <c r="C49" t="s">
        <v>24</v>
      </c>
      <c r="D49" t="s">
        <v>247</v>
      </c>
      <c r="E49" s="9">
        <v>46228</v>
      </c>
      <c r="F49" s="9">
        <v>46228</v>
      </c>
      <c r="G49" t="s">
        <v>247</v>
      </c>
      <c r="H49" s="10" t="s">
        <v>35</v>
      </c>
      <c r="I49" t="s">
        <v>32</v>
      </c>
      <c r="J49" t="s">
        <v>32</v>
      </c>
      <c r="K49" t="s">
        <v>250</v>
      </c>
      <c r="L49" t="s">
        <v>32</v>
      </c>
      <c r="M49" t="s">
        <v>32</v>
      </c>
      <c r="N49">
        <v>1</v>
      </c>
      <c r="O49" t="s">
        <v>32</v>
      </c>
      <c r="P49"/>
    </row>
    <row r="50" spans="1:16">
      <c r="A50" t="s">
        <v>32</v>
      </c>
      <c r="B50" t="s">
        <v>251</v>
      </c>
      <c r="C50" t="s">
        <v>24</v>
      </c>
      <c r="D50" t="s">
        <v>247</v>
      </c>
      <c r="E50" s="9">
        <v>46228</v>
      </c>
      <c r="F50" s="9">
        <v>46228</v>
      </c>
      <c r="G50" t="s">
        <v>247</v>
      </c>
      <c r="H50" s="10" t="s">
        <v>35</v>
      </c>
      <c r="I50" t="s">
        <v>32</v>
      </c>
      <c r="J50" t="s">
        <v>32</v>
      </c>
      <c r="K50" t="s">
        <v>252</v>
      </c>
      <c r="L50" t="s">
        <v>32</v>
      </c>
      <c r="M50" t="s">
        <v>32</v>
      </c>
      <c r="N50">
        <v>2</v>
      </c>
      <c r="O50" t="s">
        <v>32</v>
      </c>
      <c r="P50"/>
    </row>
    <row r="51" spans="1:16">
      <c r="A51" t="s">
        <v>32</v>
      </c>
      <c r="B51" t="s">
        <v>253</v>
      </c>
      <c r="C51" t="s">
        <v>24</v>
      </c>
      <c r="D51" t="s">
        <v>247</v>
      </c>
      <c r="E51" s="9">
        <v>46228</v>
      </c>
      <c r="F51" s="9">
        <v>46228</v>
      </c>
      <c r="G51" t="s">
        <v>247</v>
      </c>
      <c r="H51" s="10" t="s">
        <v>35</v>
      </c>
      <c r="I51" t="s">
        <v>32</v>
      </c>
      <c r="J51" t="s">
        <v>32</v>
      </c>
      <c r="K51" t="s">
        <v>254</v>
      </c>
      <c r="L51" t="s">
        <v>32</v>
      </c>
      <c r="M51" t="s">
        <v>32</v>
      </c>
      <c r="N51">
        <v>1</v>
      </c>
      <c r="O51" t="s">
        <v>32</v>
      </c>
      <c r="P51"/>
    </row>
    <row r="52" spans="1:16">
      <c r="A52" t="s">
        <v>32</v>
      </c>
      <c r="B52" t="s">
        <v>255</v>
      </c>
      <c r="C52" t="s">
        <v>24</v>
      </c>
      <c r="D52" t="s">
        <v>247</v>
      </c>
      <c r="E52" s="9">
        <v>46228</v>
      </c>
      <c r="F52" s="9">
        <v>46228</v>
      </c>
      <c r="G52" t="s">
        <v>247</v>
      </c>
      <c r="H52" s="10" t="s">
        <v>35</v>
      </c>
      <c r="I52" t="s">
        <v>32</v>
      </c>
      <c r="J52" t="s">
        <v>32</v>
      </c>
      <c r="K52" t="s">
        <v>256</v>
      </c>
      <c r="L52" t="s">
        <v>32</v>
      </c>
      <c r="M52" t="s">
        <v>32</v>
      </c>
      <c r="N52">
        <v>4</v>
      </c>
      <c r="O52" t="s">
        <v>32</v>
      </c>
      <c r="P52"/>
    </row>
    <row r="53" spans="1:16">
      <c r="A53" t="s">
        <v>32</v>
      </c>
      <c r="B53" t="s">
        <v>257</v>
      </c>
      <c r="C53" t="s">
        <v>24</v>
      </c>
      <c r="D53" t="s">
        <v>247</v>
      </c>
      <c r="E53" s="9">
        <v>46228</v>
      </c>
      <c r="F53" s="9">
        <v>46228</v>
      </c>
      <c r="G53" t="s">
        <v>247</v>
      </c>
      <c r="H53" s="10" t="s">
        <v>35</v>
      </c>
      <c r="I53" t="s">
        <v>32</v>
      </c>
      <c r="J53" t="s">
        <v>32</v>
      </c>
      <c r="K53" t="s">
        <v>258</v>
      </c>
      <c r="L53" t="s">
        <v>32</v>
      </c>
      <c r="M53" t="s">
        <v>32</v>
      </c>
      <c r="N53">
        <v>3</v>
      </c>
      <c r="O53" t="s">
        <v>32</v>
      </c>
      <c r="P53"/>
    </row>
    <row r="54" spans="1:16">
      <c r="A54" t="s">
        <v>32</v>
      </c>
      <c r="B54" t="s">
        <v>259</v>
      </c>
      <c r="C54" t="s">
        <v>24</v>
      </c>
      <c r="D54" t="s">
        <v>247</v>
      </c>
      <c r="E54" s="9">
        <v>46228</v>
      </c>
      <c r="F54" s="9">
        <v>46229</v>
      </c>
      <c r="G54" t="s">
        <v>247</v>
      </c>
      <c r="H54" s="10" t="s">
        <v>35</v>
      </c>
      <c r="I54" t="s">
        <v>32</v>
      </c>
      <c r="J54" t="s">
        <v>32</v>
      </c>
      <c r="K54" t="s">
        <v>260</v>
      </c>
      <c r="L54" t="s">
        <v>32</v>
      </c>
      <c r="M54" t="s">
        <v>32</v>
      </c>
      <c r="N54">
        <v>1</v>
      </c>
      <c r="O54" t="s">
        <v>32</v>
      </c>
      <c r="P54"/>
    </row>
    <row r="55" spans="1:16">
      <c r="A55" t="s">
        <v>32</v>
      </c>
      <c r="B55" t="s">
        <v>261</v>
      </c>
      <c r="C55" t="s">
        <v>24</v>
      </c>
      <c r="D55" t="s">
        <v>247</v>
      </c>
      <c r="E55" s="9">
        <v>46228</v>
      </c>
      <c r="F55" s="9">
        <v>46228</v>
      </c>
      <c r="G55" t="s">
        <v>247</v>
      </c>
      <c r="H55" s="10" t="s">
        <v>35</v>
      </c>
      <c r="I55" t="s">
        <v>32</v>
      </c>
      <c r="J55" t="s">
        <v>32</v>
      </c>
      <c r="K55" t="s">
        <v>262</v>
      </c>
      <c r="L55" t="s">
        <v>32</v>
      </c>
      <c r="M55" t="s">
        <v>32</v>
      </c>
      <c r="N55">
        <v>2</v>
      </c>
      <c r="O55" t="s">
        <v>32</v>
      </c>
      <c r="P55"/>
    </row>
    <row r="56" spans="1:16">
      <c r="A56" t="s">
        <v>32</v>
      </c>
      <c r="B56" t="s">
        <v>263</v>
      </c>
      <c r="C56" t="s">
        <v>24</v>
      </c>
      <c r="D56" t="s">
        <v>247</v>
      </c>
      <c r="E56" s="9">
        <v>46228</v>
      </c>
      <c r="F56" s="9">
        <v>46228</v>
      </c>
      <c r="G56" t="s">
        <v>247</v>
      </c>
      <c r="H56" s="10" t="s">
        <v>35</v>
      </c>
      <c r="I56" t="s">
        <v>32</v>
      </c>
      <c r="J56" t="s">
        <v>32</v>
      </c>
      <c r="K56" t="s">
        <v>262</v>
      </c>
      <c r="L56" t="s">
        <v>32</v>
      </c>
      <c r="M56" t="s">
        <v>32</v>
      </c>
      <c r="N56">
        <v>1</v>
      </c>
      <c r="O56" t="s">
        <v>32</v>
      </c>
      <c r="P56"/>
    </row>
    <row r="57" spans="1:16">
      <c r="A57" t="s">
        <v>32</v>
      </c>
      <c r="B57" t="s">
        <v>264</v>
      </c>
      <c r="C57" t="s">
        <v>24</v>
      </c>
      <c r="D57" t="s">
        <v>247</v>
      </c>
      <c r="E57" s="9">
        <v>46228</v>
      </c>
      <c r="F57" s="9">
        <v>46228</v>
      </c>
      <c r="G57" t="s">
        <v>247</v>
      </c>
      <c r="H57" s="10" t="s">
        <v>35</v>
      </c>
      <c r="I57" t="s">
        <v>32</v>
      </c>
      <c r="J57" t="s">
        <v>32</v>
      </c>
      <c r="K57" t="s">
        <v>265</v>
      </c>
      <c r="L57" t="s">
        <v>32</v>
      </c>
      <c r="M57" t="s">
        <v>32</v>
      </c>
      <c r="N57">
        <v>4</v>
      </c>
      <c r="O57" t="s">
        <v>32</v>
      </c>
      <c r="P57"/>
    </row>
    <row r="58" spans="1:16">
      <c r="A58" t="s">
        <v>32</v>
      </c>
      <c r="B58" t="s">
        <v>266</v>
      </c>
      <c r="C58" t="s">
        <v>24</v>
      </c>
      <c r="D58" t="s">
        <v>247</v>
      </c>
      <c r="E58" s="9">
        <v>46228</v>
      </c>
      <c r="F58" s="9">
        <v>46228</v>
      </c>
      <c r="G58" t="s">
        <v>247</v>
      </c>
      <c r="H58" s="10" t="s">
        <v>35</v>
      </c>
      <c r="I58" t="s">
        <v>32</v>
      </c>
      <c r="J58" t="s">
        <v>32</v>
      </c>
      <c r="K58" t="s">
        <v>267</v>
      </c>
      <c r="L58" t="s">
        <v>32</v>
      </c>
      <c r="M58" t="s">
        <v>32</v>
      </c>
      <c r="N58">
        <v>4</v>
      </c>
      <c r="O58" t="s">
        <v>32</v>
      </c>
      <c r="P58"/>
    </row>
    <row r="59" spans="1:16">
      <c r="A59" t="s">
        <v>268</v>
      </c>
      <c r="B59" t="s">
        <v>269</v>
      </c>
      <c r="C59" t="s">
        <v>24</v>
      </c>
      <c r="D59" t="s">
        <v>2</v>
      </c>
      <c r="E59" s="9">
        <v>46228</v>
      </c>
      <c r="F59" s="9">
        <v>46233</v>
      </c>
      <c r="G59" t="s">
        <v>2</v>
      </c>
      <c r="H59" t="s">
        <v>270</v>
      </c>
      <c r="I59" t="s">
        <v>271</v>
      </c>
      <c r="J59" t="s">
        <v>272</v>
      </c>
      <c r="K59" t="s">
        <v>273</v>
      </c>
      <c r="L59" t="s">
        <v>274</v>
      </c>
      <c r="M59">
        <v>0.25074999999999997</v>
      </c>
      <c r="N59">
        <v>1</v>
      </c>
      <c r="O59" t="s">
        <v>275</v>
      </c>
      <c r="P59"/>
    </row>
    <row r="60" spans="1:16">
      <c r="A60" t="s">
        <v>276</v>
      </c>
      <c r="B60" t="s">
        <v>277</v>
      </c>
      <c r="C60" t="s">
        <v>24</v>
      </c>
      <c r="D60" t="s">
        <v>2</v>
      </c>
      <c r="E60" s="9">
        <v>46228</v>
      </c>
      <c r="F60" s="9">
        <v>46233</v>
      </c>
      <c r="G60" t="s">
        <v>2</v>
      </c>
      <c r="H60" t="s">
        <v>270</v>
      </c>
      <c r="I60" t="s">
        <v>271</v>
      </c>
      <c r="J60" t="s">
        <v>278</v>
      </c>
      <c r="K60" t="s">
        <v>279</v>
      </c>
      <c r="L60" t="s">
        <v>280</v>
      </c>
      <c r="M60">
        <v>1.00301</v>
      </c>
      <c r="N60">
        <v>1</v>
      </c>
      <c r="O60" t="s">
        <v>32</v>
      </c>
      <c r="P60"/>
    </row>
    <row r="61" spans="1:16">
      <c r="A61" t="s">
        <v>71</v>
      </c>
      <c r="B61" t="s">
        <v>281</v>
      </c>
      <c r="C61" t="s">
        <v>24</v>
      </c>
      <c r="D61" t="s">
        <v>2</v>
      </c>
      <c r="E61" s="9">
        <v>46228</v>
      </c>
      <c r="F61" s="9">
        <v>46231</v>
      </c>
      <c r="G61" t="s">
        <v>2</v>
      </c>
      <c r="H61" t="s">
        <v>270</v>
      </c>
      <c r="I61" t="s">
        <v>271</v>
      </c>
      <c r="J61" t="s">
        <v>282</v>
      </c>
      <c r="K61" t="s">
        <v>279</v>
      </c>
      <c r="L61" t="s">
        <v>283</v>
      </c>
      <c r="M61">
        <v>1.00301</v>
      </c>
      <c r="N61">
        <v>1</v>
      </c>
      <c r="O61" t="s">
        <v>32</v>
      </c>
      <c r="P61"/>
    </row>
    <row r="62" spans="1:16">
      <c r="A62" t="s">
        <v>71</v>
      </c>
      <c r="B62" t="s">
        <v>284</v>
      </c>
      <c r="C62" t="s">
        <v>24</v>
      </c>
      <c r="D62" t="s">
        <v>2</v>
      </c>
      <c r="E62" s="9">
        <v>46228</v>
      </c>
      <c r="F62" s="9">
        <v>46232</v>
      </c>
      <c r="G62" t="s">
        <v>2</v>
      </c>
      <c r="H62" t="s">
        <v>270</v>
      </c>
      <c r="I62" t="s">
        <v>271</v>
      </c>
      <c r="J62" t="s">
        <v>282</v>
      </c>
      <c r="K62" t="s">
        <v>285</v>
      </c>
      <c r="L62" t="s">
        <v>286</v>
      </c>
      <c r="M62">
        <v>0.25074999999999997</v>
      </c>
      <c r="N62">
        <v>1</v>
      </c>
      <c r="O62" t="s">
        <v>287</v>
      </c>
      <c r="P62"/>
    </row>
    <row r="63" spans="1:16">
      <c r="A63" t="s">
        <v>71</v>
      </c>
      <c r="B63" t="s">
        <v>288</v>
      </c>
      <c r="C63" t="s">
        <v>24</v>
      </c>
      <c r="D63" t="s">
        <v>2</v>
      </c>
      <c r="E63" s="9">
        <v>46228</v>
      </c>
      <c r="F63" s="9">
        <v>46231</v>
      </c>
      <c r="G63" t="s">
        <v>2</v>
      </c>
      <c r="H63" t="s">
        <v>289</v>
      </c>
      <c r="I63" t="s">
        <v>290</v>
      </c>
      <c r="J63" t="s">
        <v>291</v>
      </c>
      <c r="K63" t="s">
        <v>279</v>
      </c>
      <c r="L63" t="s">
        <v>292</v>
      </c>
      <c r="M63">
        <v>1.00301</v>
      </c>
      <c r="N63">
        <v>1</v>
      </c>
      <c r="O63" t="s">
        <v>293</v>
      </c>
      <c r="P63"/>
    </row>
    <row r="64" spans="1:16">
      <c r="A64" t="s">
        <v>294</v>
      </c>
      <c r="B64" t="s">
        <v>295</v>
      </c>
      <c r="C64" t="s">
        <v>24</v>
      </c>
      <c r="D64" t="s">
        <v>2</v>
      </c>
      <c r="E64" s="9">
        <v>46228</v>
      </c>
      <c r="F64" s="9">
        <v>46232</v>
      </c>
      <c r="G64" t="s">
        <v>2</v>
      </c>
      <c r="H64" t="s">
        <v>125</v>
      </c>
      <c r="I64" t="s">
        <v>126</v>
      </c>
      <c r="J64" t="s">
        <v>296</v>
      </c>
      <c r="K64" t="s">
        <v>128</v>
      </c>
      <c r="L64" t="s">
        <v>129</v>
      </c>
      <c r="M64">
        <v>0.22312000000000001</v>
      </c>
      <c r="N64">
        <v>1</v>
      </c>
      <c r="O64" t="s">
        <v>297</v>
      </c>
      <c r="P64"/>
    </row>
    <row r="65" spans="1:16">
      <c r="A65" t="s">
        <v>298</v>
      </c>
      <c r="B65" t="s">
        <v>299</v>
      </c>
      <c r="C65" t="s">
        <v>24</v>
      </c>
      <c r="D65" t="s">
        <v>2</v>
      </c>
      <c r="E65" s="9">
        <v>46228</v>
      </c>
      <c r="F65" s="9">
        <v>46230</v>
      </c>
      <c r="G65" t="s">
        <v>2</v>
      </c>
      <c r="H65" t="s">
        <v>300</v>
      </c>
      <c r="I65" t="s">
        <v>301</v>
      </c>
      <c r="J65" t="s">
        <v>302</v>
      </c>
      <c r="K65" t="s">
        <v>303</v>
      </c>
      <c r="L65" t="s">
        <v>304</v>
      </c>
      <c r="M65">
        <v>1.00301</v>
      </c>
      <c r="N65">
        <v>1</v>
      </c>
      <c r="O65" t="s">
        <v>305</v>
      </c>
      <c r="P65"/>
    </row>
    <row r="66" spans="1:16">
      <c r="E66" s="9"/>
      <c r="F66" s="9"/>
      <c r="O66"/>
      <c r="P66"/>
    </row>
    <row r="67" spans="1:16">
      <c r="E67" s="9"/>
      <c r="F67" s="9"/>
      <c r="O67"/>
      <c r="P67"/>
    </row>
    <row r="68" spans="1:16">
      <c r="E68" s="9"/>
      <c r="F68" s="9"/>
      <c r="O68"/>
      <c r="P68"/>
    </row>
    <row r="69" spans="1:16">
      <c r="E69" s="9"/>
      <c r="F69" s="9"/>
      <c r="O69"/>
      <c r="P69"/>
    </row>
    <row r="70" spans="1:16">
      <c r="E70" s="9"/>
      <c r="F70" s="9"/>
      <c r="O70"/>
      <c r="P70"/>
    </row>
    <row r="71" spans="1:16">
      <c r="E71" s="9"/>
      <c r="F71" s="9"/>
      <c r="O71"/>
      <c r="P71"/>
    </row>
    <row r="72" spans="1:16">
      <c r="E72" s="9"/>
      <c r="F72" s="9"/>
      <c r="O72"/>
      <c r="P72"/>
    </row>
    <row r="73" spans="1:16">
      <c r="E73" s="9"/>
      <c r="F73" s="9"/>
      <c r="O73"/>
      <c r="P73"/>
    </row>
    <row r="74" spans="1:16">
      <c r="E74" s="9"/>
      <c r="F74" s="9"/>
      <c r="O74"/>
      <c r="P74"/>
    </row>
    <row r="75" spans="1:16">
      <c r="E75" s="9"/>
      <c r="F75" s="9"/>
      <c r="O75"/>
      <c r="P75"/>
    </row>
    <row r="76" spans="1:16">
      <c r="E76" s="9"/>
      <c r="F76" s="9"/>
      <c r="O76"/>
      <c r="P76"/>
    </row>
    <row r="77" spans="1:16">
      <c r="E77" s="9"/>
      <c r="F77" s="9"/>
      <c r="O77"/>
      <c r="P77"/>
    </row>
    <row r="78" spans="1:16">
      <c r="E78" s="9"/>
      <c r="F78" s="9"/>
      <c r="O78"/>
      <c r="P78"/>
    </row>
    <row r="79" spans="1:16">
      <c r="E79" s="9"/>
      <c r="F79" s="9"/>
      <c r="O79"/>
      <c r="P79"/>
    </row>
    <row r="80" spans="1:16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1" xr:uid="{452763D7-AA27-4207-A2F6-73CDDA8CD37C}">
    <sortState xmlns:xlrd2="http://schemas.microsoft.com/office/spreadsheetml/2017/richdata2" ref="A2:S85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2026-07-27T11:36:14Z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