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JonFuller\Downloads\"/>
    </mc:Choice>
  </mc:AlternateContent>
  <xr:revisionPtr revIDLastSave="0" documentId="8_{419DC7C1-70EA-4923-BBE2-7B1AF25C5A36}" xr6:coauthVersionLast="47" xr6:coauthVersionMax="47" xr10:uidLastSave="{00000000-0000-0000-0000-000000000000}"/>
  <bookViews>
    <workbookView xWindow="-120" yWindow="-120" windowWidth="29040" windowHeight="15720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2" l="1"/>
  <c r="C6" i="2"/>
  <c r="D6" i="2"/>
  <c r="E6" i="2"/>
  <c r="F6" i="2"/>
  <c r="G6" i="2"/>
  <c r="H6" i="2"/>
  <c r="I6" i="2"/>
  <c r="J6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38" i="2"/>
  <c r="C38" i="2"/>
  <c r="D38" i="2"/>
  <c r="E38" i="2"/>
  <c r="F38" i="2"/>
  <c r="G38" i="2"/>
  <c r="H38" i="2"/>
  <c r="I38" i="2"/>
  <c r="J38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24" i="2"/>
  <c r="C24" i="2"/>
  <c r="D24" i="2"/>
  <c r="E24" i="2"/>
  <c r="F24" i="2"/>
  <c r="G24" i="2"/>
  <c r="H24" i="2"/>
  <c r="I24" i="2"/>
  <c r="J24" i="2"/>
  <c r="B25" i="2"/>
  <c r="C25" i="2"/>
  <c r="D25" i="2"/>
  <c r="E25" i="2"/>
  <c r="F25" i="2"/>
  <c r="G25" i="2"/>
  <c r="H25" i="2"/>
  <c r="I25" i="2"/>
  <c r="J25" i="2"/>
  <c r="B26" i="2"/>
  <c r="C26" i="2"/>
  <c r="D26" i="2"/>
  <c r="E26" i="2"/>
  <c r="F26" i="2"/>
  <c r="G26" i="2"/>
  <c r="H26" i="2"/>
  <c r="I26" i="2"/>
  <c r="J26" i="2"/>
  <c r="B31" i="2"/>
  <c r="C31" i="2"/>
  <c r="D31" i="2"/>
  <c r="E31" i="2"/>
  <c r="F31" i="2"/>
  <c r="G31" i="2"/>
  <c r="H31" i="2"/>
  <c r="I31" i="2"/>
  <c r="J31" i="2"/>
  <c r="B27" i="2"/>
  <c r="C27" i="2"/>
  <c r="D27" i="2"/>
  <c r="E27" i="2"/>
  <c r="F27" i="2"/>
  <c r="G27" i="2"/>
  <c r="H27" i="2"/>
  <c r="I27" i="2"/>
  <c r="J27" i="2"/>
  <c r="B28" i="2"/>
  <c r="C28" i="2"/>
  <c r="D28" i="2"/>
  <c r="E28" i="2"/>
  <c r="F28" i="2"/>
  <c r="G28" i="2"/>
  <c r="H28" i="2"/>
  <c r="I28" i="2"/>
  <c r="J28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J5" i="2" l="1"/>
  <c r="I5" i="2"/>
  <c r="H5" i="2"/>
  <c r="G5" i="2"/>
  <c r="F5" i="2"/>
  <c r="E5" i="2"/>
  <c r="D5" i="2"/>
  <c r="C5" i="2"/>
  <c r="B5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<sst xmlns="http://schemas.openxmlformats.org/spreadsheetml/2006/main" count="563" uniqueCount="242">
  <si>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</si>
  <si>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</si>
  <si>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</si>
  <si>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</si>
  <si>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</si>
  <si>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</si>
  <si>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</si>
  <si>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</si>
  <si>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</si>
  <si>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</si>
  <si>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</si>
  <si>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</si>
  <si>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</si>
  <si>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</si>
  <si>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</si>
  <si>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</si>
  <si>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</si>
  <si>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</si>
  <si>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</si>
  <si>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</si>
  <si>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101.0</t>
  </si>
  <si>
    <t>WO16716</t>
  </si>
  <si>
    <t>Released</t>
  </si>
  <si>
    <t>120MH</t>
  </si>
  <si>
    <t>ADS Advanced Drainage Systems, Inc.</t>
  </si>
  <si>
    <t>Sales Order #26-3054</t>
  </si>
  <si>
    <t>WQU1</t>
  </si>
  <si>
    <t>MH120RS84</t>
  </si>
  <si>
    <t>120" - MH RISER T/G - 84"</t>
  </si>
  <si>
    <t>https://docs.google.com/viewer?url=http://fileshare.icastinc.com/shared/26-3054%2520ADS%2520Couchville%2520Online%2520-%25202026070208/26-3054%2520WQU1%2520P2%2520MH120RS84%2520Shop.pdf</t>
  </si>
  <si>
    <t>https://docs.google.com/viewer?url=http://fileshare.icastinc.com/shared/26-3054%2520ADS%2520Couchville%2520Online%2520-%25202026070208/26-3054%2520WQU1%2520P2%2520MH120RS84%2520CarrierQR.pdf</t>
  </si>
  <si>
    <t>https://docs.google.com/viewer?url=http://fileshare.icastinc.com/shared/26-3054%2520ADS%2520Couchville%2520Online%2520-%25202026070208/26-3054%2520WQU1%2520Submittal.pdf</t>
  </si>
  <si>
    <t>102.0</t>
  </si>
  <si>
    <t>WO15404</t>
  </si>
  <si>
    <t>144MH</t>
  </si>
  <si>
    <t>Contech Engineered Solutions</t>
  </si>
  <si>
    <t>Sales Order #26-2722</t>
  </si>
  <si>
    <t>30-CS-12</t>
  </si>
  <si>
    <t>MH144LD18SP</t>
  </si>
  <si>
    <t>144" - MH FLAT TOP SPEC. (2 - 24"ï¿½ HOLES) F/G - 18"</t>
  </si>
  <si>
    <t>https://docs.google.com/viewer?url=http://fileshare.icastinc.com/shared/26-2722%2520863539%2520South%2520Oldham%2520High%2520School%2520-%25202026060188/26-2722%252030-CS-12%2520P5%2520MH144LD18SP%2520Shop.pdf</t>
  </si>
  <si>
    <t>https://docs.google.com/viewer?url=http://fileshare.icastinc.com/shared/26-2722%2520863539%2520South%2520Oldham%2520High%2520School%2520-%25202026060188/26-2722%252030-CS-12%2520P5%2520MH144LD18SP%2520CarrierQR.pdf</t>
  </si>
  <si>
    <t>https://docs.google.com/viewer?url=http://fileshare.icastinc.com/shared/26-2722%2520863539%2520South%2520Oldham%2520High%2520School%2520-%25202026060188/26-2722%252030-CS-12%2520Submittal.pdf</t>
  </si>
  <si>
    <t>WO16450</t>
  </si>
  <si>
    <t>36MH</t>
  </si>
  <si>
    <t>Sales Order #26-3046</t>
  </si>
  <si>
    <t>Riser Set 1</t>
  </si>
  <si>
    <t>MH036LD10-30ECC</t>
  </si>
  <si>
    <t>36" - MH FLAT LID w/30in ECC Hole F/G - 10"</t>
  </si>
  <si>
    <t>https://docs.google.com/viewer?url=http://fileshare.icastinc.com/shared/26-3046%2520903454%25202026%2520Street%2520Reconstruction%2520-%25202026070098/26-3046%2520Riser%2520Set%25201%2520P2%2520MH036LD10-30ECC%2520Shop.pdf</t>
  </si>
  <si>
    <t>https://docs.google.com/viewer?url=http://fileshare.icastinc.com/shared/26-3046%2520903454%25202026%2520Street%2520Reconstruction%2520-%25202026070098/26-3046%2520Riser%2520Set%25201%2520P2%2520MH036LD10-30ECC%2520CarrierQR.pdf</t>
  </si>
  <si>
    <t>https://docs.google.com/viewer?url=http://fileshare.icastinc.com/shared/26-3046%2520903454%25202026%2520Street%2520Reconstruction%2520-%25202026070098/26-3046%2520Riser%2520Set%25201%2520Submittal.pdf</t>
  </si>
  <si>
    <t/>
  </si>
  <si>
    <t>WO17001</t>
  </si>
  <si>
    <t>48MH</t>
  </si>
  <si>
    <t>Stock</t>
  </si>
  <si>
    <t>MH048LD07-24X36RECT</t>
  </si>
  <si>
    <t>106.0</t>
  </si>
  <si>
    <t>WO16787</t>
  </si>
  <si>
    <t>Parker Excavating, LLC</t>
  </si>
  <si>
    <t>Sales Order #26-1787</t>
  </si>
  <si>
    <t>C8 ST-CI</t>
  </si>
  <si>
    <t>mh048ld07S</t>
  </si>
  <si>
    <t>48" - MH FLAT TOP w/30"x30" Hole F/F - 7"</t>
  </si>
  <si>
    <t>https://docs.google.com/viewer?url=http://fileshare.icastinc.com/shared/26-1787%2520-%2520Kroger%2520Expansion%2520-%25202026060041/26-1787%2520C8%2520ST-CI%2520P2%2520MH048LD07S%2520Shop.pdf</t>
  </si>
  <si>
    <t>https://docs.google.com/viewer?url=http://fileshare.icastinc.com/shared/26-1787%2520-%2520Kroger%2520Expansion%2520-%25202026060041/26-1787%2520C8%2520ST-CI%2520P2%2520MH048LD07S%2520CarrierQR.pdf</t>
  </si>
  <si>
    <t>https://docs.google.com/viewer?url=http://fileshare.icastinc.com/shared/26-1787%2520-%2520Kroger%2520Expansion%2520-%25202026060041/26-1787%2520C8%2520ST-CI%2520Submittal.pdf</t>
  </si>
  <si>
    <t>1.0</t>
  </si>
  <si>
    <t>WO15369</t>
  </si>
  <si>
    <t>BC</t>
  </si>
  <si>
    <t>Eaton Asphalt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</si>
  <si>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</si>
  <si>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</si>
  <si>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</si>
  <si>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</si>
  <si>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https://docs.google.com/viewer?url=http://fileshare.icastinc.com/shared/26-2254%2520-%2520Wilder%2520Box%2520Culvert%2520-%2520202606004M/26-2254%2520Box%2520Culvert%2520P6%2520BC168144-12W12T12F-12H%2520Shop.pdf</t>
  </si>
  <si>
    <t>https://docs.google.com/viewer?url=http://fileshare.icastinc.com/shared/26-2254%2520-%2520Wilder%2520Box%2520Culvert%2520-%2520202606004M/26-2254%2520Box%2520Culvert%2520P6%2520BC168144-12W12T12F-12H%2520CarrierQR.pdf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</si>
  <si>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</si>
  <si>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166.0</t>
  </si>
  <si>
    <t>WO14277</t>
  </si>
  <si>
    <t>Boxes</t>
  </si>
  <si>
    <t>Louisville Paving and Construction</t>
  </si>
  <si>
    <t>Sales Order #25-2952P3</t>
  </si>
  <si>
    <t>132</t>
  </si>
  <si>
    <t>BX1818-06RVF</t>
  </si>
  <si>
    <t>18" x 18" - BOX RISER 6inW- Variable Ht F/G - 11"</t>
  </si>
  <si>
    <t>https://docs.google.com/viewer?url=http://fileshare.icastinc.com/shared/25-2952%2520-%2520KYTC%2520Jefferson%2520Co%2520Call%2520106%2520%2528251315%2529%2520-%2520202512003N/25-2952%2520132%2520P2%2520BX1818-06RVF%2520Shop.pdf</t>
  </si>
  <si>
    <t>https://docs.google.com/viewer?url=http://fileshare.icastinc.com/shared/25-2952%2520-%2520KYTC%2520Jefferson%2520Co%2520Call%2520106%2520%2528251315%2529%2520-%2520202512003N/25-2952%2520132%2520P2%2520BX1818-06RVF%2520CarrierQR.pdf</t>
  </si>
  <si>
    <t>https://docs.google.com/viewer?url=http://fileshare.icastinc.com/shared/25-2952%2520-%2520KYTC%2520Jefferson%2520Co%2520Call%2520106%2520%2528251315%2529%2520-%2520202512003N/25-2952%2520132%2520Submittal.pdf</t>
  </si>
  <si>
    <t>2.0</t>
  </si>
  <si>
    <t>WO16945</t>
  </si>
  <si>
    <t>Double A Services, Inc.</t>
  </si>
  <si>
    <t>Sales Order #26-2986</t>
  </si>
  <si>
    <t>OCS-1 ST-CB</t>
  </si>
  <si>
    <t>BX4848-08BAVF</t>
  </si>
  <si>
    <t>48" x 48" - BOX BASE 8inW- 8inF- Variable Ht - 46"</t>
  </si>
  <si>
    <t>https://docs.google.com/viewer?url=http://fileshare.icastinc.com/shared/26-2986%2520-%2520Gate%25207%2520Basin%2520-%2520202607006T/26-2986%2520OCS-1%2520ST-CB%2520P1%2520BX4848-08BAVF%2520Shop.pdf</t>
  </si>
  <si>
    <t>https://docs.google.com/viewer?url=http://fileshare.icastinc.com/shared/26-2986%2520-%2520Gate%25207%2520Basin%2520-%2520202607006T/26-2986%2520OCS-1%2520ST-CB%2520P1%2520BX4848-08BAVF%2520CarrierQR.pdf</t>
  </si>
  <si>
    <t>https://docs.google.com/viewer?url=http://fileshare.icastinc.com/shared/26-2986%2520-%2520Gate%25207%2520Basin%2520-%2520202607006T/26-2986%2520OCS-1%2520ST-CB%2520Submittal.pdf</t>
  </si>
  <si>
    <t>7.0</t>
  </si>
  <si>
    <t>WO16904</t>
  </si>
  <si>
    <t>Winwater Hartford KY Co.</t>
  </si>
  <si>
    <t>Sales Order #26-2279</t>
  </si>
  <si>
    <t>I-B10 ST-DCI</t>
  </si>
  <si>
    <t>BX2472-08BAVF</t>
  </si>
  <si>
    <t>24" x 72" - BOX BASE 8inW- 8inF- Variable Ht - 35"</t>
  </si>
  <si>
    <t>https://docs.google.com/viewer?url=http://fileshare.icastinc.com/shared/26-2279%2520-%2520Keenland%2520Trace%2520Unit%252014%2520-%2520202606002S/26-2279%2520I-B10%2520ST-DCI%2520P1%2520BX2472-08BAVF%2520Shop.pdf</t>
  </si>
  <si>
    <t>https://docs.google.com/viewer?url=http://fileshare.icastinc.com/shared/26-2279%2520-%2520Keenland%2520Trace%2520Unit%252014%2520-%2520202606002S/26-2279%2520I-B10%2520ST-DCI%2520P1%2520BX2472-08BAVF%2520CarrierQR.pdf</t>
  </si>
  <si>
    <t>https://docs.google.com/viewer?url=http://fileshare.icastinc.com/shared/26-2279%2520-%2520Keenland%2520Trace%2520Unit%252014%2520-%2520202606002S/26-2279%2520I-B10%2520ST-DCI%2520Submittal.pdf</t>
  </si>
  <si>
    <t>19.0</t>
  </si>
  <si>
    <t>WO16838</t>
  </si>
  <si>
    <t>Koberstein Contracting, Inc.</t>
  </si>
  <si>
    <t>Sales Order #26-2509</t>
  </si>
  <si>
    <t>CC-2 ST-CI</t>
  </si>
  <si>
    <t>BX2436-08BA42</t>
  </si>
  <si>
    <t>24" x 36" - BOX BASE 8inW- 8inF - 42"</t>
  </si>
  <si>
    <t>https://docs.google.com/viewer?url=http://fileshare.icastinc.com/shared/26-2509%2520-%2520Airpark%2520Expansion%2520Industrial%2520Subdivision%2520-%2520202606004R/26-2509%2520CC-2%2520ST-CI%2520P1%2520BX2436-08BA42%2520Shop.pdf</t>
  </si>
  <si>
    <t>https://docs.google.com/viewer?url=http://fileshare.icastinc.com/shared/26-2509%2520-%2520Airpark%2520Expansion%2520Industrial%2520Subdivision%2520-%2520202606004R/26-2509%2520CC-2%2520ST-CI%2520P1%2520BX2436-08BA42%2520CarrierQR.pdf</t>
  </si>
  <si>
    <t>https://docs.google.com/viewer?url=http://fileshare.icastinc.com/shared/26-2509%2520-%2520Airpark%2520Expansion%2520Industrial%2520Subdivision%2520-%2520202606004R/26-2509%2520CC-2%2520ST-CI%2520Submittal.pdf</t>
  </si>
  <si>
    <t>111.0</t>
  </si>
  <si>
    <t>WO16352</t>
  </si>
  <si>
    <t>Dirt Works Unlimited, LLC.</t>
  </si>
  <si>
    <t>Sales Order #25-2397</t>
  </si>
  <si>
    <t>K</t>
  </si>
  <si>
    <t>BX2436-08BVF</t>
  </si>
  <si>
    <t>24" x 36" - BOX BASE 8inW- 8inF- Variable Ht - 33"</t>
  </si>
  <si>
    <t>https://docs.google.com/viewer?url=http://fileshare.icastinc.com/shared/25-2397%2520Sandy%2520Springs%2520Sec-%25202%2520-%2520202604013N/25-2397%2520K%2520P1%2520BX2436-08BVF%2520Shop.pdf</t>
  </si>
  <si>
    <t>https://docs.google.com/viewer?url=http://fileshare.icastinc.com/shared/25-2397%2520Sandy%2520Springs%2520Sec-%25202%2520-%2520202604013N/25-2397%2520K%2520P1%2520BX2436-08BVF%2520CarrierQR.pdf</t>
  </si>
  <si>
    <t>https://docs.google.com/viewer?url=http://fileshare.icastinc.com/shared/25-2397%2520Sandy%2520Springs%2520Sec-%25202%2520-%2520202604013N/25-2397%2520K%2520Submittal.pdf</t>
  </si>
  <si>
    <t>128.0</t>
  </si>
  <si>
    <t>WO15551</t>
  </si>
  <si>
    <t>Scotty's Contracting &amp; Stone, LLC</t>
  </si>
  <si>
    <t>Sales Order #24-4208</t>
  </si>
  <si>
    <t>227</t>
  </si>
  <si>
    <t>BX24300808VF</t>
  </si>
  <si>
    <t>24" x 30" - BOX BASE 8inW- 8inF- Variable Ht F/n - 39"</t>
  </si>
  <si>
    <t>https://docs.google.com/viewer?url=http://fileshare.icastinc.com/shared/24-4208%2520-%2520KYTC%2520Christian%2520Co-%2520Call%2520100%2520%2528ID%2520241018%2529%2520-%25202025090121/24-4208%2520227%2520P1%2520BX24300808VF%2520Shop.pdf</t>
  </si>
  <si>
    <t>https://docs.google.com/viewer?url=http://fileshare.icastinc.com/shared/24-4208%2520-%2520KYTC%2520Christian%2520Co-%2520Call%2520100%2520%2528ID%2520241018%2529%2520-%25202025090121/24-4208%2520227%2520P1%2520BX24300808VF%2520CarrierQR.pdf</t>
  </si>
  <si>
    <t>https://docs.google.com/viewer?url=http://fileshare.icastinc.com/shared/24-4208%2520-%2520KYTC%2520Christian%2520Co-%2520Call%2520100%2520%2528ID%2520241018%2529%2520-%25202025090121/24-4208%2520227%2520Submittal.pdf</t>
  </si>
  <si>
    <t>147.0</t>
  </si>
  <si>
    <t>WO14719</t>
  </si>
  <si>
    <t>Sales Order #25-3193P2</t>
  </si>
  <si>
    <t>579</t>
  </si>
  <si>
    <t>"24"" x 36"" - BOX BASE 8inW- 8inF- Variable Ht T/n - 33"""</t>
  </si>
  <si>
    <t>https://docs.google.com/viewer?url=http://fileshare.icastinc.com/shared/25-3193%2520-%2520KYTC%2520Kenton%2520Co%2520Call%2520328%2520%2528251320%2529%2520%2520%2520-%25202026010023/25-3193%2520579%2520P1%2520BX2436-08BVF%2520Shop.pdf</t>
  </si>
  <si>
    <t>https://docs.google.com/viewer?url=http://fileshare.icastinc.com/shared/25-3193%2520-%2520KYTC%2520Kenton%2520Co%2520Call%2520328%2520%2528251320%2529%2520%2520%2520-%25202026010023/25-3193%2520579%2520P1%2520BX2436-08BVF%2520CarrierQR.pdf</t>
  </si>
  <si>
    <t>https://docs.google.com/viewer?url=http://fileshare.icastinc.com/shared/25-3193%2520-%2520KYTC%2520Kenton%2520Co%2520Call%2520328%2520%2528251320%2529%2520%2520%2520-%25202026010023/25-3193%2520579%2520Submittal.pdf</t>
  </si>
  <si>
    <t>135.0</t>
  </si>
  <si>
    <t>WO14718</t>
  </si>
  <si>
    <t>561</t>
  </si>
  <si>
    <t>https://docs.google.com/viewer?url=http://fileshare.icastinc.com/shared/25-3193%2520-%2520KYTC%2520Kenton%2520Co%2520Call%2520328%2520%2528251320%2529%2520%2520%2520-%25202026010023/25-3193%2520561%2520P1%2520BX2436-08BVF%2520Shop.pdf</t>
  </si>
  <si>
    <t>https://docs.google.com/viewer?url=http://fileshare.icastinc.com/shared/25-3193%2520-%2520KYTC%2520Kenton%2520Co%2520Call%2520328%2520%2528251320%2529%2520%2520%2520-%25202026010023/25-3193%2520561%2520P1%2520BX2436-08BVF%2520CarrierQR.pdf</t>
  </si>
  <si>
    <t>https://docs.google.com/viewer?url=http://fileshare.icastinc.com/shared/25-3193%2520-%2520KYTC%2520Kenton%2520Co%2520Call%2520328%2520%2528251320%2529%2520%2520%2520-%25202026010023/25-3193%2520561%2520Submittal.pdf</t>
  </si>
  <si>
    <t>32.0</t>
  </si>
  <si>
    <t>WO14332</t>
  </si>
  <si>
    <t>Bear Construction, LLC</t>
  </si>
  <si>
    <t>Sales Order #25-1401</t>
  </si>
  <si>
    <t>R29</t>
  </si>
  <si>
    <t>BX28280606VH</t>
  </si>
  <si>
    <t>28" x 28" - BOX BASE 6inW- 6inF- Variable Ht F/n - 44"</t>
  </si>
  <si>
    <t>https://docs.google.com/viewer?url=http://fileshare.icastinc.com/shared/25-1401%2520Irwin%2520Landing%2520Ph-%25201%2520-%25202026030268/25-1401%2520R29%2520P1%2520BX28280606VH%2520Shop.pdf</t>
  </si>
  <si>
    <t>https://docs.google.com/viewer?url=http://fileshare.icastinc.com/shared/25-1401%2520Irwin%2520Landing%2520Ph-%25201%2520-%25202026030268/25-1401%2520R29%2520P1%2520BX28280606VH%2520CarrierQR.pdf</t>
  </si>
  <si>
    <t>https://docs.google.com/viewer?url=http://fileshare.icastinc.com/shared/25-1401%2520Irwin%2520Landing%2520Ph-%25201%2520-%25202026030268/25-1401%2520R29%2520Submittal.pdf</t>
  </si>
  <si>
    <t>146.0</t>
  </si>
  <si>
    <t>WO14240</t>
  </si>
  <si>
    <t>62</t>
  </si>
  <si>
    <t>24" x 30" - BOX BASE 8inW- 8inF- Variable Ht T/n - 47"</t>
  </si>
  <si>
    <t>https://docs.google.com/viewer?url=http://fileshare.icastinc.com/shared/25-2952%2520-%2520KYTC%2520Jefferson%2520Co%2520Call%2520106%2520%2528251315%2529%2520-%2520202512003N/25-2952%252062%2520P1%2520BX24300808VF%2520Shop.pdf</t>
  </si>
  <si>
    <t>https://docs.google.com/viewer?url=http://fileshare.icastinc.com/shared/25-2952%2520-%2520KYTC%2520Jefferson%2520Co%2520Call%2520106%2520%2528251315%2529%2520-%2520202512003N/25-2952%252062%2520P1%2520BX24300808VF%2520CarrierQR.pdf</t>
  </si>
  <si>
    <t>https://docs.google.com/viewer?url=http://fileshare.icastinc.com/shared/25-2952%2520-%2520KYTC%2520Jefferson%2520Co%2520Call%2520106%2520%2528251315%2529%2520-%2520202512003N/25-2952%252062%2520Submittal.pdf</t>
  </si>
  <si>
    <t>WO17000</t>
  </si>
  <si>
    <t>FES</t>
  </si>
  <si>
    <t>FES30B</t>
  </si>
  <si>
    <t>WO16999</t>
  </si>
  <si>
    <t>FES18B</t>
  </si>
  <si>
    <t>WO16998</t>
  </si>
  <si>
    <t>FES15B</t>
  </si>
  <si>
    <t>WO16984</t>
  </si>
  <si>
    <t>HW</t>
  </si>
  <si>
    <t>HWSF12</t>
  </si>
  <si>
    <t>WO16983</t>
  </si>
  <si>
    <t>HWSF18</t>
  </si>
  <si>
    <t>WO17002</t>
  </si>
  <si>
    <t>JW</t>
  </si>
  <si>
    <t>MBI-TCCB-KYTC-9T-20FT-JJ</t>
  </si>
  <si>
    <t>WO16982</t>
  </si>
  <si>
    <t>MBI-TCCB-10-JJ</t>
  </si>
  <si>
    <t>WO16824</t>
  </si>
  <si>
    <t>WO16992</t>
  </si>
  <si>
    <t>KYTC CBI</t>
  </si>
  <si>
    <t>CBITA10-BL</t>
  </si>
  <si>
    <t>WO16991</t>
  </si>
  <si>
    <t>CBITA10-TL</t>
  </si>
  <si>
    <t>WO16997</t>
  </si>
  <si>
    <t>RET</t>
  </si>
  <si>
    <t>RET-FORIX-30-BC</t>
  </si>
  <si>
    <t>WO16996</t>
  </si>
  <si>
    <t>RET-FORIX-84-BC</t>
  </si>
  <si>
    <t>WO16995</t>
  </si>
  <si>
    <t>RET-FORIX-96-BC</t>
  </si>
  <si>
    <t>WO16994</t>
  </si>
  <si>
    <t>RET-FORIX-PAR-BC</t>
  </si>
  <si>
    <t>WO16993</t>
  </si>
  <si>
    <t>RET-FORIX-PARCP</t>
  </si>
  <si>
    <t>WO16990</t>
  </si>
  <si>
    <t>RET-SS-MID-CAP</t>
  </si>
  <si>
    <t>WO16989</t>
  </si>
  <si>
    <t>RET-SS-6-44-CG</t>
  </si>
  <si>
    <t>WO16988</t>
  </si>
  <si>
    <t>RET-SS-24-86-CG</t>
  </si>
  <si>
    <t>WO16987</t>
  </si>
  <si>
    <t>RET-SS-24-44-CG</t>
  </si>
  <si>
    <t>WO16986</t>
  </si>
  <si>
    <t>RET-SS-24-44T-CG</t>
  </si>
  <si>
    <t>WO16985</t>
  </si>
  <si>
    <t>RET-SS-6-28-CG</t>
  </si>
  <si>
    <t>3.0</t>
  </si>
  <si>
    <t>WO16867</t>
  </si>
  <si>
    <t>Symon</t>
  </si>
  <si>
    <t>W&amp;O Construction</t>
  </si>
  <si>
    <t>Sales Order #25-3195P2</t>
  </si>
  <si>
    <t>VAULT w/METER</t>
  </si>
  <si>
    <t>BX048048-08LD08S-CDARED</t>
  </si>
  <si>
    <t>48" x 48" - CB FLAT TOP 8"W w/24"X24" Hatch w/ConBlock-CDA Red - 8"</t>
  </si>
  <si>
    <t>https://docs.google.com/viewer?url=http://fileshare.icastinc.com/shared/25-3195%2520-%2520The%2520Banks%2520Lift%2520Station%2520and%2520Forcemain%2520-%2520202605007Q/25-3195%2520VAULT%2520w_METER%2520P2%2520BX048048-08LD08S-CDARED%2520Shop.pdf</t>
  </si>
  <si>
    <t>https://docs.google.com/viewer?url=http://fileshare.icastinc.com/shared/25-3195%2520-%2520The%2520Banks%2520Lift%2520Station%2520and%2520Forcemain%2520-%2520202605007Q/25-3195%2520VAULT%2520w_METER%2520P2%2520BX048048-08LD08S-CDARED%2520CarrierQR.pdf</t>
  </si>
  <si>
    <t>https://docs.google.com/viewer?url=http://fileshare.icastinc.com/shared/25-3195%2520-%2520The%2520Banks%2520Lift%2520Station%2520and%2520Forcemain%2520-%2520202605007Q/25-3195%2520VAULT%2520w_METER%2520Submittal.pdf</t>
  </si>
  <si>
    <t>WO16866</t>
  </si>
  <si>
    <t>VALVE VAULT</t>
  </si>
  <si>
    <t>BX072096-08LD08S-CDARED</t>
  </si>
  <si>
    <t>72" x 96" - BX FLAT TOP 8"W w/36"x36" HATCH w/CONBLOCK CDA RED - 8"</t>
  </si>
  <si>
    <t>https://docs.google.com/viewer?url=http://fileshare.icastinc.com/shared/25-3195%2520-%2520The%2520Banks%2520Lift%2520Station%2520and%2520Forcemain%2520-%2520202605007Q/25-3195%2520VALVE%2520VAULT%2520P2%2520BX072096-08LD08S-CDARED%2520Shop.pdf</t>
  </si>
  <si>
    <t>https://docs.google.com/viewer?url=http://fileshare.icastinc.com/shared/25-3195%2520-%2520The%2520Banks%2520Lift%2520Station%2520and%2520Forcemain%2520-%2520202605007Q/25-3195%2520VALVE%2520VAULT%2520P2%2520BX072096-08LD08S-CDARED%2520CarrierQR.pdf</t>
  </si>
  <si>
    <t>https://docs.google.com/viewer?url=http://fileshare.icastinc.com/shared/25-3195%2520-%2520The%2520Banks%2520Lift%2520Station%2520and%2520Forcemain%2520-%2520202605007Q/25-3195%2520VALVE%2520VAULT%2520Submittal.pdf</t>
  </si>
  <si>
    <t>15.0</t>
  </si>
  <si>
    <t>WO16842</t>
  </si>
  <si>
    <t>AA-4 HW</t>
  </si>
  <si>
    <t>HWDBLCUSTOM</t>
  </si>
  <si>
    <t>24" - DBL S&amp;F HEADWALL - 24"</t>
  </si>
  <si>
    <t>https://docs.google.com/viewer?url=http://fileshare.icastinc.com/shared/26-2509%2520-%2520Airpark%2520Expansion%2520Industrial%2520Subdivision%2520-%2520202606004R/26-2509%2520AA-4%2520HW%2520P1%2520HWDBLCUSTOM%2520Shop.pdf</t>
  </si>
  <si>
    <t>https://docs.google.com/viewer?url=http://fileshare.icastinc.com/shared/26-2509%2520-%2520Airpark%2520Expansion%2520Industrial%2520Subdivision%2520-%2520202606004R/26-2509%2520AA-4%2520HW%2520P1%2520HWDBLCUSTOM%2520CarrierQR.pdf</t>
  </si>
  <si>
    <t>https://docs.google.com/viewer?url=http://fileshare.icastinc.com/shared/26-2509%2520-%2520Airpark%2520Expansion%2520Industrial%2520Subdivision%2520-%2520202606004R/26-2509%2520AA-4%2520HW%2520Submittal.pdf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</si>
</sst>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41"/>
  <sheetViews>
    <sheetView tabSelected="1" zoomScale="85" zoomScaleNormal="85" workbookViewId="0">
      <selection sqref="A1:XFD1048576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WorkOrderProductionScheduleRes!B4</f>
        <v>WO16450</v>
      </c>
      <c r="C2" s="6" t="str">
        <f>WorkOrderProductionScheduleRes!D4</f>
        <v>36MH</v>
      </c>
      <c r="D2" s="6">
        <f>WorkOrderProductionScheduleRes!E4</f>
        <v>46235</v>
      </c>
      <c r="E2" s="5" t="str">
        <f>WorkOrderProductionScheduleRes!H4</f>
        <v>Contech Engineered Solutions</v>
      </c>
      <c r="F2" s="5" t="str">
        <f>WorkOrderProductionScheduleRes!I4</f>
        <v>Sales Order #26-3046</v>
      </c>
      <c r="G2" s="5" t="str">
        <f>WorkOrderProductionScheduleRes!J4</f>
        <v>Riser Set 1</v>
      </c>
      <c r="H2" s="5" t="str">
        <f>WorkOrderProductionScheduleRes!K4</f>
        <v>MH036LD10-30ECC</v>
      </c>
      <c r="I2" s="7" t="str">
        <f>WorkOrderProductionScheduleRes!L4</f>
        <v>36" - MH FLAT LID w/30in ECC Hole F/G - 10"</v>
      </c>
      <c r="J2" s="7">
        <f>WorkOrderProductionScheduleRes!N4</f>
        <v>1</v>
      </c>
    </row>
    <row r="3" spans="1:10" ht="38.25" customHeight="1">
      <c r="A3" s="5"/>
      <c r="B3" s="5" t="str">
        <f>WorkOrderProductionScheduleRes!B5</f>
        <v>WO17001</v>
      </c>
      <c r="C3" s="6" t="str">
        <f>WorkOrderProductionScheduleRes!D5</f>
        <v>48MH</v>
      </c>
      <c r="D3" s="6">
        <f>WorkOrderProductionScheduleRes!E5</f>
        <v>46235</v>
      </c>
      <c r="E3" s="5" t="str">
        <f>WorkOrderProductionScheduleRes!H5</f>
        <v>Stock</v>
      </c>
      <c r="F3" s="5" t="str">
        <f>WorkOrderProductionScheduleRes!I5</f>
        <v/>
      </c>
      <c r="G3" s="5" t="str">
        <f>WorkOrderProductionScheduleRes!J5</f>
        <v/>
      </c>
      <c r="H3" s="5" t="str">
        <f>WorkOrderProductionScheduleRes!K5</f>
        <v>MH048LD07-24X36RECT</v>
      </c>
      <c r="I3" s="7" t="str">
        <f>WorkOrderProductionScheduleRes!L5</f>
        <v/>
      </c>
      <c r="J3" s="7">
        <f>WorkOrderProductionScheduleRes!N5</f>
        <v>3</v>
      </c>
    </row>
    <row r="4" spans="1:10" ht="38.25" customHeight="1">
      <c r="A4" s="5"/>
      <c r="B4" s="5" t="str">
        <f>WorkOrderProductionScheduleRes!B6</f>
        <v>WO16787</v>
      </c>
      <c r="C4" s="6" t="str">
        <f>WorkOrderProductionScheduleRes!D6</f>
        <v>48MH</v>
      </c>
      <c r="D4" s="6">
        <f>WorkOrderProductionScheduleRes!E6</f>
        <v>46235</v>
      </c>
      <c r="E4" s="5" t="str">
        <f>WorkOrderProductionScheduleRes!H6</f>
        <v>Parker Excavating, LLC</v>
      </c>
      <c r="F4" s="5" t="str">
        <f>WorkOrderProductionScheduleRes!I6</f>
        <v>Sales Order #26-1787</v>
      </c>
      <c r="G4" s="5" t="str">
        <f>WorkOrderProductionScheduleRes!J6</f>
        <v>C8 ST-CI</v>
      </c>
      <c r="H4" s="5" t="str">
        <f>WorkOrderProductionScheduleRes!K6</f>
        <v>mh048ld07S</v>
      </c>
      <c r="I4" s="7" t="str">
        <f>WorkOrderProductionScheduleRes!L6</f>
        <v>48" - MH FLAT TOP w/30"x30" Hole F/F - 7"</v>
      </c>
      <c r="J4" s="7">
        <f>WorkOrderProductionScheduleRes!N6</f>
        <v>1</v>
      </c>
    </row>
    <row r="5" spans="1:10" ht="38.25" customHeight="1">
      <c r="A5" s="5"/>
      <c r="B5" s="5" t="str">
        <f>WorkOrderProductionScheduleRes!B2</f>
        <v>WO16716</v>
      </c>
      <c r="C5" s="6" t="str">
        <f>WorkOrderProductionScheduleRes!D2</f>
        <v>120MH</v>
      </c>
      <c r="D5" s="6">
        <f>WorkOrderProductionScheduleRes!E2</f>
        <v>46235</v>
      </c>
      <c r="E5" s="5" t="str">
        <f>WorkOrderProductionScheduleRes!H2</f>
        <v>ADS Advanced Drainage Systems, Inc.</v>
      </c>
      <c r="F5" s="5" t="str">
        <f>WorkOrderProductionScheduleRes!I2</f>
        <v>Sales Order #26-3054</v>
      </c>
      <c r="G5" s="5" t="str">
        <f>WorkOrderProductionScheduleRes!J2</f>
        <v>WQU1</v>
      </c>
      <c r="H5" s="5" t="str">
        <f>WorkOrderProductionScheduleRes!K2</f>
        <v>MH120RS84</v>
      </c>
      <c r="I5" s="7" t="str">
        <f>WorkOrderProductionScheduleRes!L2</f>
        <v>120" - MH RISER T/G - 84"</v>
      </c>
      <c r="J5" s="7">
        <f>WorkOrderProductionScheduleRes!N2</f>
        <v>1</v>
      </c>
    </row>
    <row r="6" spans="1:10" ht="38.25" customHeight="1">
      <c r="A6" s="5"/>
      <c r="B6" s="5" t="str">
        <f>WorkOrderProductionScheduleRes!B3</f>
        <v>WO15404</v>
      </c>
      <c r="C6" s="6" t="str">
        <f>WorkOrderProductionScheduleRes!D3</f>
        <v>144MH</v>
      </c>
      <c r="D6" s="6">
        <f>WorkOrderProductionScheduleRes!E3</f>
        <v>46235</v>
      </c>
      <c r="E6" s="5" t="str">
        <f>WorkOrderProductionScheduleRes!H3</f>
        <v>Contech Engineered Solutions</v>
      </c>
      <c r="F6" s="5" t="str">
        <f>WorkOrderProductionScheduleRes!I3</f>
        <v>Sales Order #26-2722</v>
      </c>
      <c r="G6" s="5" t="str">
        <f>WorkOrderProductionScheduleRes!J3</f>
        <v>30-CS-12</v>
      </c>
      <c r="H6" s="5" t="str">
        <f>WorkOrderProductionScheduleRes!K3</f>
        <v>MH144LD18SP</v>
      </c>
      <c r="I6" s="7" t="str">
        <f>WorkOrderProductionScheduleRes!L3</f>
        <v>144" - MH FLAT TOP SPEC. (2 - 24"ï¿½ HOLES) F/G - 18"</v>
      </c>
      <c r="J6" s="7">
        <f>WorkOrderProductionScheduleRes!N3</f>
        <v>1</v>
      </c>
    </row>
    <row r="7" spans="1:10" ht="38.25" customHeight="1">
      <c r="A7" s="5"/>
      <c r="B7" s="5" t="str">
        <f>WorkOrderProductionScheduleRes!B8</f>
        <v>WO14277</v>
      </c>
      <c r="C7" s="6" t="str">
        <f>WorkOrderProductionScheduleRes!D8</f>
        <v>Boxes</v>
      </c>
      <c r="D7" s="6">
        <f>WorkOrderProductionScheduleRes!E8</f>
        <v>46235</v>
      </c>
      <c r="E7" s="5" t="str">
        <f>WorkOrderProductionScheduleRes!H8</f>
        <v>Louisville Paving and Construction</v>
      </c>
      <c r="F7" s="5" t="str">
        <f>WorkOrderProductionScheduleRes!I8</f>
        <v>Sales Order #25-2952P3</v>
      </c>
      <c r="G7" s="5" t="str">
        <f>WorkOrderProductionScheduleRes!J8</f>
        <v>132</v>
      </c>
      <c r="H7" s="5" t="str">
        <f>WorkOrderProductionScheduleRes!K8</f>
        <v>BX1818-06RVF</v>
      </c>
      <c r="I7" s="7" t="str">
        <f>WorkOrderProductionScheduleRes!L8</f>
        <v>18" x 18" - BOX RISER 6inW- Variable Ht F/G - 11"</v>
      </c>
      <c r="J7" s="7">
        <f>WorkOrderProductionScheduleRes!N8</f>
        <v>1</v>
      </c>
    </row>
    <row r="8" spans="1:10" ht="38.25" customHeight="1">
      <c r="A8" s="5"/>
      <c r="B8" s="5" t="str">
        <f>WorkOrderProductionScheduleRes!B9</f>
        <v>WO16945</v>
      </c>
      <c r="C8" s="6" t="str">
        <f>WorkOrderProductionScheduleRes!D9</f>
        <v>Boxes</v>
      </c>
      <c r="D8" s="6">
        <f>WorkOrderProductionScheduleRes!E9</f>
        <v>46235</v>
      </c>
      <c r="E8" s="5" t="str">
        <f>WorkOrderProductionScheduleRes!H9</f>
        <v>Double A Services, Inc.</v>
      </c>
      <c r="F8" s="5" t="str">
        <f>WorkOrderProductionScheduleRes!I9</f>
        <v>Sales Order #26-2986</v>
      </c>
      <c r="G8" s="5" t="str">
        <f>WorkOrderProductionScheduleRes!J9</f>
        <v>OCS-1 ST-CB</v>
      </c>
      <c r="H8" s="5" t="str">
        <f>WorkOrderProductionScheduleRes!K9</f>
        <v>BX4848-08BAVF</v>
      </c>
      <c r="I8" s="7" t="str">
        <f>WorkOrderProductionScheduleRes!L9</f>
        <v>48" x 48" - BOX BASE 8inW- 8inF- Variable Ht - 46"</v>
      </c>
      <c r="J8" s="7">
        <f>WorkOrderProductionScheduleRes!N9</f>
        <v>1</v>
      </c>
    </row>
    <row r="9" spans="1:10" ht="38.25" customHeight="1">
      <c r="A9" s="5"/>
      <c r="B9" s="5" t="str">
        <f>WorkOrderProductionScheduleRes!B10</f>
        <v>WO16904</v>
      </c>
      <c r="C9" s="6" t="str">
        <f>WorkOrderProductionScheduleRes!D10</f>
        <v>Boxes</v>
      </c>
      <c r="D9" s="6">
        <f>WorkOrderProductionScheduleRes!E10</f>
        <v>46235</v>
      </c>
      <c r="E9" s="5" t="str">
        <f>WorkOrderProductionScheduleRes!H10</f>
        <v>Winwater Hartford KY Co.</v>
      </c>
      <c r="F9" s="5" t="str">
        <f>WorkOrderProductionScheduleRes!I10</f>
        <v>Sales Order #26-2279</v>
      </c>
      <c r="G9" s="5" t="str">
        <f>WorkOrderProductionScheduleRes!J10</f>
        <v>I-B10 ST-DCI</v>
      </c>
      <c r="H9" s="5" t="str">
        <f>WorkOrderProductionScheduleRes!K10</f>
        <v>BX2472-08BAVF</v>
      </c>
      <c r="I9" s="7" t="str">
        <f>WorkOrderProductionScheduleRes!L10</f>
        <v>24" x 72" - BOX BASE 8inW- 8inF- Variable Ht - 35"</v>
      </c>
      <c r="J9" s="7">
        <f>WorkOrderProductionScheduleRes!N10</f>
        <v>1</v>
      </c>
    </row>
    <row r="10" spans="1:10" ht="38.25" customHeight="1">
      <c r="A10" s="5"/>
      <c r="B10" s="5" t="str">
        <f>WorkOrderProductionScheduleRes!B11</f>
        <v>WO16838</v>
      </c>
      <c r="C10" s="6" t="str">
        <f>WorkOrderProductionScheduleRes!D11</f>
        <v>Boxes</v>
      </c>
      <c r="D10" s="6">
        <f>WorkOrderProductionScheduleRes!E11</f>
        <v>46235</v>
      </c>
      <c r="E10" s="5" t="str">
        <f>WorkOrderProductionScheduleRes!H11</f>
        <v>Koberstein Contracting, Inc.</v>
      </c>
      <c r="F10" s="5" t="str">
        <f>WorkOrderProductionScheduleRes!I11</f>
        <v>Sales Order #26-2509</v>
      </c>
      <c r="G10" s="5" t="str">
        <f>WorkOrderProductionScheduleRes!J11</f>
        <v>CC-2 ST-CI</v>
      </c>
      <c r="H10" s="5" t="str">
        <f>WorkOrderProductionScheduleRes!K11</f>
        <v>BX2436-08BA42</v>
      </c>
      <c r="I10" s="7" t="str">
        <f>WorkOrderProductionScheduleRes!L11</f>
        <v>24" x 36" - BOX BASE 8inW- 8inF - 42"</v>
      </c>
      <c r="J10" s="7">
        <f>WorkOrderProductionScheduleRes!N11</f>
        <v>1</v>
      </c>
    </row>
    <row r="11" spans="1:10" ht="38.25" customHeight="1">
      <c r="A11" s="5"/>
      <c r="B11" s="5" t="str">
        <f>WorkOrderProductionScheduleRes!B12</f>
        <v>WO16352</v>
      </c>
      <c r="C11" s="6" t="str">
        <f>WorkOrderProductionScheduleRes!D12</f>
        <v>Boxes</v>
      </c>
      <c r="D11" s="6">
        <f>WorkOrderProductionScheduleRes!E12</f>
        <v>46235</v>
      </c>
      <c r="E11" s="5" t="str">
        <f>WorkOrderProductionScheduleRes!H12</f>
        <v>Dirt Works Unlimited, LLC.</v>
      </c>
      <c r="F11" s="5" t="str">
        <f>WorkOrderProductionScheduleRes!I12</f>
        <v>Sales Order #25-2397</v>
      </c>
      <c r="G11" s="5" t="str">
        <f>WorkOrderProductionScheduleRes!J12</f>
        <v>K</v>
      </c>
      <c r="H11" s="5" t="str">
        <f>WorkOrderProductionScheduleRes!K12</f>
        <v>BX2436-08BVF</v>
      </c>
      <c r="I11" s="7" t="str">
        <f>WorkOrderProductionScheduleRes!L12</f>
        <v>24" x 36" - BOX BASE 8inW- 8inF- Variable Ht - 33"</v>
      </c>
      <c r="J11" s="7">
        <f>WorkOrderProductionScheduleRes!N12</f>
        <v>1</v>
      </c>
    </row>
    <row r="12" spans="1:10" ht="38.25" customHeight="1">
      <c r="A12" s="5"/>
      <c r="B12" s="5" t="str">
        <f>WorkOrderProductionScheduleRes!B13</f>
        <v>WO15551</v>
      </c>
      <c r="C12" s="6" t="str">
        <f>WorkOrderProductionScheduleRes!D13</f>
        <v>Boxes</v>
      </c>
      <c r="D12" s="6">
        <f>WorkOrderProductionScheduleRes!E13</f>
        <v>46235</v>
      </c>
      <c r="E12" s="5" t="str">
        <f>WorkOrderProductionScheduleRes!H13</f>
        <v>Scotty's Contracting &amp; Stone, LLC</v>
      </c>
      <c r="F12" s="5" t="str">
        <f>WorkOrderProductionScheduleRes!I13</f>
        <v>Sales Order #24-4208</v>
      </c>
      <c r="G12" s="5" t="str">
        <f>WorkOrderProductionScheduleRes!J13</f>
        <v>227</v>
      </c>
      <c r="H12" s="5" t="str">
        <f>WorkOrderProductionScheduleRes!K13</f>
        <v>BX24300808VF</v>
      </c>
      <c r="I12" s="7" t="str">
        <f>WorkOrderProductionScheduleRes!L13</f>
        <v>24" x 30" - BOX BASE 8inW- 8inF- Variable Ht F/n - 39"</v>
      </c>
      <c r="J12" s="7">
        <f>WorkOrderProductionScheduleRes!N13</f>
        <v>1</v>
      </c>
    </row>
    <row r="13" spans="1:10" ht="38.25" customHeight="1">
      <c r="A13" s="5"/>
      <c r="B13" s="5" t="str">
        <f>WorkOrderProductionScheduleRes!B14</f>
        <v>WO14719</v>
      </c>
      <c r="C13" s="6" t="str">
        <f>WorkOrderProductionScheduleRes!D14</f>
        <v>Boxes</v>
      </c>
      <c r="D13" s="6">
        <f>WorkOrderProductionScheduleRes!E14</f>
        <v>46235</v>
      </c>
      <c r="E13" s="5" t="str">
        <f>WorkOrderProductionScheduleRes!H14</f>
        <v>Eaton Asphalt</v>
      </c>
      <c r="F13" s="5" t="str">
        <f>WorkOrderProductionScheduleRes!I14</f>
        <v>Sales Order #25-3193P2</v>
      </c>
      <c r="G13" s="5" t="str">
        <f>WorkOrderProductionScheduleRes!J14</f>
        <v>579</v>
      </c>
      <c r="H13" s="5" t="str">
        <f>WorkOrderProductionScheduleRes!K14</f>
        <v>BX2436-08BVF</v>
      </c>
      <c r="I13" s="7" t="str">
        <f>WorkOrderProductionScheduleRes!L14</f>
        <v>"24"" x 36"" - BOX BASE 8inW- 8inF- Variable Ht T/n - 33"""</v>
      </c>
      <c r="J13" s="7">
        <f>WorkOrderProductionScheduleRes!N14</f>
        <v>1</v>
      </c>
    </row>
    <row r="14" spans="1:10" ht="38.25" customHeight="1">
      <c r="A14" s="5"/>
      <c r="B14" s="5" t="str">
        <f>WorkOrderProductionScheduleRes!B15</f>
        <v>WO14718</v>
      </c>
      <c r="C14" s="6" t="str">
        <f>WorkOrderProductionScheduleRes!D15</f>
        <v>Boxes</v>
      </c>
      <c r="D14" s="6">
        <f>WorkOrderProductionScheduleRes!E15</f>
        <v>46235</v>
      </c>
      <c r="E14" s="5" t="str">
        <f>WorkOrderProductionScheduleRes!H15</f>
        <v>Eaton Asphalt</v>
      </c>
      <c r="F14" s="5" t="str">
        <f>WorkOrderProductionScheduleRes!I15</f>
        <v>Sales Order #25-3193P2</v>
      </c>
      <c r="G14" s="5" t="str">
        <f>WorkOrderProductionScheduleRes!J15</f>
        <v>561</v>
      </c>
      <c r="H14" s="5" t="str">
        <f>WorkOrderProductionScheduleRes!K15</f>
        <v>BX2436-08BVF</v>
      </c>
      <c r="I14" s="7" t="str">
        <f>WorkOrderProductionScheduleRes!L15</f>
        <v>"24"" x 36"" - BOX BASE 8inW- 8inF- Variable Ht T/n - 33"""</v>
      </c>
      <c r="J14" s="7">
        <f>WorkOrderProductionScheduleRes!N15</f>
        <v>1</v>
      </c>
    </row>
    <row r="15" spans="1:10" ht="38.25" customHeight="1">
      <c r="A15" s="5"/>
      <c r="B15" s="5" t="str">
        <f>WorkOrderProductionScheduleRes!B16</f>
        <v>WO14332</v>
      </c>
      <c r="C15" s="6" t="str">
        <f>WorkOrderProductionScheduleRes!D16</f>
        <v>Boxes</v>
      </c>
      <c r="D15" s="6">
        <f>WorkOrderProductionScheduleRes!E16</f>
        <v>46235</v>
      </c>
      <c r="E15" s="5" t="str">
        <f>WorkOrderProductionScheduleRes!H16</f>
        <v>Bear Construction, LLC</v>
      </c>
      <c r="F15" s="5" t="str">
        <f>WorkOrderProductionScheduleRes!I16</f>
        <v>Sales Order #25-1401</v>
      </c>
      <c r="G15" s="5" t="str">
        <f>WorkOrderProductionScheduleRes!J16</f>
        <v>R29</v>
      </c>
      <c r="H15" s="5" t="str">
        <f>WorkOrderProductionScheduleRes!K16</f>
        <v>BX28280606VH</v>
      </c>
      <c r="I15" s="7" t="str">
        <f>WorkOrderProductionScheduleRes!L16</f>
        <v>28" x 28" - BOX BASE 6inW- 6inF- Variable Ht F/n - 44"</v>
      </c>
      <c r="J15" s="7">
        <f>WorkOrderProductionScheduleRes!N16</f>
        <v>1</v>
      </c>
    </row>
    <row r="16" spans="1:10" ht="38.25" customHeight="1">
      <c r="A16" s="5"/>
      <c r="B16" s="5" t="str">
        <f>WorkOrderProductionScheduleRes!B17</f>
        <v>WO14240</v>
      </c>
      <c r="C16" s="6" t="str">
        <f>WorkOrderProductionScheduleRes!D17</f>
        <v>Boxes</v>
      </c>
      <c r="D16" s="6">
        <f>WorkOrderProductionScheduleRes!E17</f>
        <v>46235</v>
      </c>
      <c r="E16" s="5" t="str">
        <f>WorkOrderProductionScheduleRes!H17</f>
        <v>Louisville Paving and Construction</v>
      </c>
      <c r="F16" s="5" t="str">
        <f>WorkOrderProductionScheduleRes!I17</f>
        <v>Sales Order #25-2952P3</v>
      </c>
      <c r="G16" s="5" t="str">
        <f>WorkOrderProductionScheduleRes!J17</f>
        <v>62</v>
      </c>
      <c r="H16" s="5" t="str">
        <f>WorkOrderProductionScheduleRes!K17</f>
        <v>BX24300808VF</v>
      </c>
      <c r="I16" s="7" t="str">
        <f>WorkOrderProductionScheduleRes!L17</f>
        <v>24" x 30" - BOX BASE 8inW- 8inF- Variable Ht T/n - 47"</v>
      </c>
      <c r="J16" s="7">
        <f>WorkOrderProductionScheduleRes!N17</f>
        <v>1</v>
      </c>
    </row>
    <row r="17" spans="1:10" ht="38.25" customHeight="1">
      <c r="A17" s="5"/>
      <c r="B17" s="5" t="str">
        <f>WorkOrderProductionScheduleRes!B18</f>
        <v>WO17000</v>
      </c>
      <c r="C17" s="6" t="str">
        <f>WorkOrderProductionScheduleRes!D18</f>
        <v>FES</v>
      </c>
      <c r="D17" s="6">
        <f>WorkOrderProductionScheduleRes!E18</f>
        <v>46235</v>
      </c>
      <c r="E17" s="5" t="str">
        <f>WorkOrderProductionScheduleRes!H18</f>
        <v>Stock</v>
      </c>
      <c r="F17" s="5" t="str">
        <f>WorkOrderProductionScheduleRes!I18</f>
        <v/>
      </c>
      <c r="G17" s="5" t="str">
        <f>WorkOrderProductionScheduleRes!J18</f>
        <v/>
      </c>
      <c r="H17" s="5" t="str">
        <f>WorkOrderProductionScheduleRes!K18</f>
        <v>FES30B</v>
      </c>
      <c r="I17" s="7" t="str">
        <f>WorkOrderProductionScheduleRes!L18</f>
        <v/>
      </c>
      <c r="J17" s="7">
        <f>WorkOrderProductionScheduleRes!N18</f>
        <v>1</v>
      </c>
    </row>
    <row r="18" spans="1:10" ht="38.25" customHeight="1">
      <c r="A18" s="5"/>
      <c r="B18" s="5" t="str">
        <f>WorkOrderProductionScheduleRes!B19</f>
        <v>WO16999</v>
      </c>
      <c r="C18" s="6" t="str">
        <f>WorkOrderProductionScheduleRes!D19</f>
        <v>FES</v>
      </c>
      <c r="D18" s="6">
        <f>WorkOrderProductionScheduleRes!E19</f>
        <v>46235</v>
      </c>
      <c r="E18" s="5" t="str">
        <f>WorkOrderProductionScheduleRes!H19</f>
        <v>Stock</v>
      </c>
      <c r="F18" s="5" t="str">
        <f>WorkOrderProductionScheduleRes!I19</f>
        <v/>
      </c>
      <c r="G18" s="5" t="str">
        <f>WorkOrderProductionScheduleRes!J19</f>
        <v/>
      </c>
      <c r="H18" s="5" t="str">
        <f>WorkOrderProductionScheduleRes!K19</f>
        <v>FES18B</v>
      </c>
      <c r="I18" s="7" t="str">
        <f>WorkOrderProductionScheduleRes!L19</f>
        <v/>
      </c>
      <c r="J18" s="7">
        <f>WorkOrderProductionScheduleRes!N19</f>
        <v>1</v>
      </c>
    </row>
    <row r="19" spans="1:10" ht="38.25" customHeight="1">
      <c r="A19" s="5"/>
      <c r="B19" s="5" t="str">
        <f>WorkOrderProductionScheduleRes!B20</f>
        <v>WO16998</v>
      </c>
      <c r="C19" s="6" t="str">
        <f>WorkOrderProductionScheduleRes!D20</f>
        <v>FES</v>
      </c>
      <c r="D19" s="6">
        <f>WorkOrderProductionScheduleRes!E20</f>
        <v>46235</v>
      </c>
      <c r="E19" s="5" t="str">
        <f>WorkOrderProductionScheduleRes!H20</f>
        <v>Stock</v>
      </c>
      <c r="F19" s="5" t="str">
        <f>WorkOrderProductionScheduleRes!I20</f>
        <v/>
      </c>
      <c r="G19" s="5" t="str">
        <f>WorkOrderProductionScheduleRes!J20</f>
        <v/>
      </c>
      <c r="H19" s="5" t="str">
        <f>WorkOrderProductionScheduleRes!K20</f>
        <v>FES15B</v>
      </c>
      <c r="I19" s="7" t="str">
        <f>WorkOrderProductionScheduleRes!L20</f>
        <v/>
      </c>
      <c r="J19" s="7">
        <f>WorkOrderProductionScheduleRes!N20</f>
        <v>1</v>
      </c>
    </row>
    <row r="20" spans="1:10" ht="38.25" customHeight="1">
      <c r="A20" s="5"/>
      <c r="B20" s="5" t="str">
        <f>WorkOrderProductionScheduleRes!B21</f>
        <v>WO16984</v>
      </c>
      <c r="C20" s="6" t="str">
        <f>WorkOrderProductionScheduleRes!D21</f>
        <v>HW</v>
      </c>
      <c r="D20" s="6">
        <f>WorkOrderProductionScheduleRes!E21</f>
        <v>46235</v>
      </c>
      <c r="E20" s="5" t="str">
        <f>WorkOrderProductionScheduleRes!H21</f>
        <v>Stock</v>
      </c>
      <c r="F20" s="5" t="str">
        <f>WorkOrderProductionScheduleRes!I21</f>
        <v/>
      </c>
      <c r="G20" s="5" t="str">
        <f>WorkOrderProductionScheduleRes!J21</f>
        <v/>
      </c>
      <c r="H20" s="5" t="str">
        <f>WorkOrderProductionScheduleRes!K21</f>
        <v>HWSF12</v>
      </c>
      <c r="I20" s="7" t="str">
        <f>WorkOrderProductionScheduleRes!L21</f>
        <v/>
      </c>
      <c r="J20" s="7">
        <f>WorkOrderProductionScheduleRes!N21</f>
        <v>1</v>
      </c>
    </row>
    <row r="21" spans="1:10" ht="38.25" customHeight="1">
      <c r="A21" s="5"/>
      <c r="B21" s="5" t="str">
        <f>WorkOrderProductionScheduleRes!B22</f>
        <v>WO16983</v>
      </c>
      <c r="C21" s="6" t="str">
        <f>WorkOrderProductionScheduleRes!D22</f>
        <v>HW</v>
      </c>
      <c r="D21" s="6">
        <f>WorkOrderProductionScheduleRes!E22</f>
        <v>46235</v>
      </c>
      <c r="E21" s="5" t="str">
        <f>WorkOrderProductionScheduleRes!H22</f>
        <v>Stock</v>
      </c>
      <c r="F21" s="5" t="str">
        <f>WorkOrderProductionScheduleRes!I22</f>
        <v/>
      </c>
      <c r="G21" s="5" t="str">
        <f>WorkOrderProductionScheduleRes!J22</f>
        <v/>
      </c>
      <c r="H21" s="5" t="str">
        <f>WorkOrderProductionScheduleRes!K22</f>
        <v>HWSF18</v>
      </c>
      <c r="I21" s="7" t="str">
        <f>WorkOrderProductionScheduleRes!L22</f>
        <v/>
      </c>
      <c r="J21" s="7">
        <f>WorkOrderProductionScheduleRes!N22</f>
        <v>1</v>
      </c>
    </row>
    <row r="22" spans="1:10" ht="38.25" customHeight="1">
      <c r="A22" s="5"/>
      <c r="B22" s="5" t="str">
        <f>WorkOrderProductionScheduleRes!B23</f>
        <v>WO17002</v>
      </c>
      <c r="C22" s="6" t="str">
        <f>WorkOrderProductionScheduleRes!D23</f>
        <v>JW</v>
      </c>
      <c r="D22" s="6">
        <f>WorkOrderProductionScheduleRes!E23</f>
        <v>46235</v>
      </c>
      <c r="E22" s="5" t="str">
        <f>WorkOrderProductionScheduleRes!H23</f>
        <v>Stock</v>
      </c>
      <c r="F22" s="5" t="str">
        <f>WorkOrderProductionScheduleRes!I23</f>
        <v/>
      </c>
      <c r="G22" s="5" t="str">
        <f>WorkOrderProductionScheduleRes!J23</f>
        <v/>
      </c>
      <c r="H22" s="5" t="str">
        <f>WorkOrderProductionScheduleRes!K23</f>
        <v>MBI-TCCB-KYTC-9T-20FT-JJ</v>
      </c>
      <c r="I22" s="7" t="str">
        <f>WorkOrderProductionScheduleRes!L23</f>
        <v/>
      </c>
      <c r="J22" s="7">
        <f>WorkOrderProductionScheduleRes!N23</f>
        <v>2</v>
      </c>
    </row>
    <row r="23" spans="1:10" ht="38.25" customHeight="1">
      <c r="A23" s="5"/>
      <c r="B23" s="5" t="str">
        <f>WorkOrderProductionScheduleRes!B24</f>
        <v>WO16982</v>
      </c>
      <c r="C23" s="6" t="str">
        <f>WorkOrderProductionScheduleRes!D24</f>
        <v>JW</v>
      </c>
      <c r="D23" s="6">
        <f>WorkOrderProductionScheduleRes!E24</f>
        <v>46235</v>
      </c>
      <c r="E23" s="5" t="str">
        <f>WorkOrderProductionScheduleRes!H24</f>
        <v>Stock</v>
      </c>
      <c r="F23" s="5" t="str">
        <f>WorkOrderProductionScheduleRes!I24</f>
        <v/>
      </c>
      <c r="G23" s="5" t="str">
        <f>WorkOrderProductionScheduleRes!J24</f>
        <v/>
      </c>
      <c r="H23" s="5" t="str">
        <f>WorkOrderProductionScheduleRes!K24</f>
        <v>MBI-TCCB-10-JJ</v>
      </c>
      <c r="I23" s="7" t="str">
        <f>WorkOrderProductionScheduleRes!L24</f>
        <v/>
      </c>
      <c r="J23" s="7">
        <f>WorkOrderProductionScheduleRes!N24</f>
        <v>10</v>
      </c>
    </row>
    <row r="24" spans="1:10" ht="38.25" customHeight="1">
      <c r="A24" s="5"/>
      <c r="B24" s="5" t="str">
        <f>WorkOrderProductionScheduleRes!B25</f>
        <v>WO16824</v>
      </c>
      <c r="C24" s="6" t="str">
        <f>WorkOrderProductionScheduleRes!D25</f>
        <v>JW</v>
      </c>
      <c r="D24" s="6">
        <f>WorkOrderProductionScheduleRes!E25</f>
        <v>46235</v>
      </c>
      <c r="E24" s="5" t="str">
        <f>WorkOrderProductionScheduleRes!H25</f>
        <v>Stock</v>
      </c>
      <c r="F24" s="5" t="str">
        <f>WorkOrderProductionScheduleRes!I25</f>
        <v/>
      </c>
      <c r="G24" s="5" t="str">
        <f>WorkOrderProductionScheduleRes!J25</f>
        <v/>
      </c>
      <c r="H24" s="5" t="str">
        <f>WorkOrderProductionScheduleRes!K25</f>
        <v>MBI-TCCB-10-JJ</v>
      </c>
      <c r="I24" s="7" t="str">
        <f>WorkOrderProductionScheduleRes!L25</f>
        <v/>
      </c>
      <c r="J24" s="7">
        <f>WorkOrderProductionScheduleRes!N25</f>
        <v>10</v>
      </c>
    </row>
    <row r="25" spans="1:10" ht="38.25" customHeight="1">
      <c r="A25" s="5"/>
      <c r="B25" s="5" t="str">
        <f>WorkOrderProductionScheduleRes!B26</f>
        <v>WO16992</v>
      </c>
      <c r="C25" s="6" t="str">
        <f>WorkOrderProductionScheduleRes!D26</f>
        <v>KYTC CBI</v>
      </c>
      <c r="D25" s="6">
        <f>WorkOrderProductionScheduleRes!E26</f>
        <v>46235</v>
      </c>
      <c r="E25" s="5" t="str">
        <f>WorkOrderProductionScheduleRes!H26</f>
        <v>Stock</v>
      </c>
      <c r="F25" s="5" t="str">
        <f>WorkOrderProductionScheduleRes!I26</f>
        <v/>
      </c>
      <c r="G25" s="5" t="str">
        <f>WorkOrderProductionScheduleRes!J26</f>
        <v/>
      </c>
      <c r="H25" s="5" t="str">
        <f>WorkOrderProductionScheduleRes!K26</f>
        <v>CBITA10-BL</v>
      </c>
      <c r="I25" s="7" t="str">
        <f>WorkOrderProductionScheduleRes!L26</f>
        <v/>
      </c>
      <c r="J25" s="7">
        <f>WorkOrderProductionScheduleRes!N26</f>
        <v>1</v>
      </c>
    </row>
    <row r="26" spans="1:10" ht="38.25" customHeight="1">
      <c r="A26" s="5"/>
      <c r="B26" s="5" t="str">
        <f>WorkOrderProductionScheduleRes!B27</f>
        <v>WO16991</v>
      </c>
      <c r="C26" s="6" t="str">
        <f>WorkOrderProductionScheduleRes!D27</f>
        <v>KYTC CBI</v>
      </c>
      <c r="D26" s="6">
        <f>WorkOrderProductionScheduleRes!E27</f>
        <v>46235</v>
      </c>
      <c r="E26" s="5" t="str">
        <f>WorkOrderProductionScheduleRes!H27</f>
        <v>Stock</v>
      </c>
      <c r="F26" s="5" t="str">
        <f>WorkOrderProductionScheduleRes!I27</f>
        <v/>
      </c>
      <c r="G26" s="5" t="str">
        <f>WorkOrderProductionScheduleRes!J27</f>
        <v/>
      </c>
      <c r="H26" s="5" t="str">
        <f>WorkOrderProductionScheduleRes!K27</f>
        <v>CBITA10-TL</v>
      </c>
      <c r="I26" s="7" t="str">
        <f>WorkOrderProductionScheduleRes!L27</f>
        <v/>
      </c>
      <c r="J26" s="7">
        <f>WorkOrderProductionScheduleRes!N27</f>
        <v>1</v>
      </c>
    </row>
    <row r="27" spans="1:10" ht="38.25" customHeight="1">
      <c r="A27" s="5"/>
      <c r="B27" s="5" t="str">
        <f>WorkOrderProductionScheduleRes!B29</f>
        <v>WO16996</v>
      </c>
      <c r="C27" s="6" t="str">
        <f>WorkOrderProductionScheduleRes!D29</f>
        <v>RET</v>
      </c>
      <c r="D27" s="6">
        <f>WorkOrderProductionScheduleRes!E29</f>
        <v>46235</v>
      </c>
      <c r="E27" s="5" t="str">
        <f>WorkOrderProductionScheduleRes!H29</f>
        <v>Stock</v>
      </c>
      <c r="F27" s="5" t="str">
        <f>WorkOrderProductionScheduleRes!I29</f>
        <v/>
      </c>
      <c r="G27" s="5" t="str">
        <f>WorkOrderProductionScheduleRes!J29</f>
        <v/>
      </c>
      <c r="H27" s="5" t="str">
        <f>WorkOrderProductionScheduleRes!K29</f>
        <v>RET-FORIX-84-BC</v>
      </c>
      <c r="I27" s="7" t="str">
        <f>WorkOrderProductionScheduleRes!L29</f>
        <v/>
      </c>
      <c r="J27" s="7">
        <f>WorkOrderProductionScheduleRes!N29</f>
        <v>1</v>
      </c>
    </row>
    <row r="28" spans="1:10" ht="38.25" customHeight="1">
      <c r="A28" s="5"/>
      <c r="B28" s="5" t="str">
        <f>WorkOrderProductionScheduleRes!B30</f>
        <v>WO16995</v>
      </c>
      <c r="C28" s="6" t="str">
        <f>WorkOrderProductionScheduleRes!D30</f>
        <v>RET</v>
      </c>
      <c r="D28" s="6">
        <f>WorkOrderProductionScheduleRes!E30</f>
        <v>46235</v>
      </c>
      <c r="E28" s="5" t="str">
        <f>WorkOrderProductionScheduleRes!H30</f>
        <v>Stock</v>
      </c>
      <c r="F28" s="5" t="str">
        <f>WorkOrderProductionScheduleRes!I30</f>
        <v/>
      </c>
      <c r="G28" s="5" t="str">
        <f>WorkOrderProductionScheduleRes!J30</f>
        <v/>
      </c>
      <c r="H28" s="5" t="str">
        <f>WorkOrderProductionScheduleRes!K30</f>
        <v>RET-FORIX-96-BC</v>
      </c>
      <c r="I28" s="7" t="str">
        <f>WorkOrderProductionScheduleRes!L30</f>
        <v/>
      </c>
      <c r="J28" s="7">
        <f>WorkOrderProductionScheduleRes!N30</f>
        <v>2</v>
      </c>
    </row>
    <row r="29" spans="1:10" ht="38.25" customHeight="1">
      <c r="A29" s="5"/>
      <c r="B29" s="5" t="str">
        <f>WorkOrderProductionScheduleRes!B31</f>
        <v>WO16994</v>
      </c>
      <c r="C29" s="6" t="str">
        <f>WorkOrderProductionScheduleRes!D31</f>
        <v>RET</v>
      </c>
      <c r="D29" s="6">
        <f>WorkOrderProductionScheduleRes!E31</f>
        <v>46235</v>
      </c>
      <c r="E29" s="5" t="str">
        <f>WorkOrderProductionScheduleRes!H31</f>
        <v>Stock</v>
      </c>
      <c r="F29" s="5" t="str">
        <f>WorkOrderProductionScheduleRes!I31</f>
        <v/>
      </c>
      <c r="G29" s="5" t="str">
        <f>WorkOrderProductionScheduleRes!J31</f>
        <v/>
      </c>
      <c r="H29" s="5" t="str">
        <f>WorkOrderProductionScheduleRes!K31</f>
        <v>RET-FORIX-PAR-BC</v>
      </c>
      <c r="I29" s="7" t="str">
        <f>WorkOrderProductionScheduleRes!L31</f>
        <v/>
      </c>
      <c r="J29" s="7">
        <f>WorkOrderProductionScheduleRes!N31</f>
        <v>2</v>
      </c>
    </row>
    <row r="30" spans="1:10" ht="38.25" customHeight="1">
      <c r="A30" s="5"/>
      <c r="B30" s="5" t="str">
        <f>WorkOrderProductionScheduleRes!B32</f>
        <v>WO16993</v>
      </c>
      <c r="C30" s="6" t="str">
        <f>WorkOrderProductionScheduleRes!D32</f>
        <v>RET</v>
      </c>
      <c r="D30" s="6">
        <f>WorkOrderProductionScheduleRes!E32</f>
        <v>46235</v>
      </c>
      <c r="E30" s="5" t="str">
        <f>WorkOrderProductionScheduleRes!H32</f>
        <v>Stock</v>
      </c>
      <c r="F30" s="5" t="str">
        <f>WorkOrderProductionScheduleRes!I32</f>
        <v/>
      </c>
      <c r="G30" s="5" t="str">
        <f>WorkOrderProductionScheduleRes!J32</f>
        <v/>
      </c>
      <c r="H30" s="5" t="str">
        <f>WorkOrderProductionScheduleRes!K32</f>
        <v>RET-FORIX-PARCP</v>
      </c>
      <c r="I30" s="7" t="str">
        <f>WorkOrderProductionScheduleRes!L32</f>
        <v/>
      </c>
      <c r="J30" s="7">
        <f>WorkOrderProductionScheduleRes!N32</f>
        <v>1</v>
      </c>
    </row>
    <row r="31" spans="1:10" ht="38.25" customHeight="1">
      <c r="A31" s="5"/>
      <c r="B31" s="5" t="str">
        <f>WorkOrderProductionScheduleRes!B28</f>
        <v>WO16997</v>
      </c>
      <c r="C31" s="6" t="str">
        <f>WorkOrderProductionScheduleRes!D28</f>
        <v>RET</v>
      </c>
      <c r="D31" s="6">
        <f>WorkOrderProductionScheduleRes!E28</f>
        <v>46235</v>
      </c>
      <c r="E31" s="5" t="str">
        <f>WorkOrderProductionScheduleRes!H28</f>
        <v>Stock</v>
      </c>
      <c r="F31" s="5" t="str">
        <f>WorkOrderProductionScheduleRes!I28</f>
        <v/>
      </c>
      <c r="G31" s="5" t="str">
        <f>WorkOrderProductionScheduleRes!J28</f>
        <v/>
      </c>
      <c r="H31" s="5" t="str">
        <f>WorkOrderProductionScheduleRes!K28</f>
        <v>RET-FORIX-30-BC</v>
      </c>
      <c r="I31" s="7" t="str">
        <f>WorkOrderProductionScheduleRes!L28</f>
        <v/>
      </c>
      <c r="J31" s="7">
        <f>WorkOrderProductionScheduleRes!N28</f>
        <v>11</v>
      </c>
    </row>
    <row r="32" spans="1:10" ht="38.25" customHeight="1">
      <c r="A32" s="5"/>
      <c r="B32" s="5" t="str">
        <f>WorkOrderProductionScheduleRes!B33</f>
        <v>WO16990</v>
      </c>
      <c r="C32" s="6" t="str">
        <f>WorkOrderProductionScheduleRes!D33</f>
        <v>RET</v>
      </c>
      <c r="D32" s="6">
        <f>WorkOrderProductionScheduleRes!E33</f>
        <v>46235</v>
      </c>
      <c r="E32" s="5" t="str">
        <f>WorkOrderProductionScheduleRes!H33</f>
        <v>Stock</v>
      </c>
      <c r="F32" s="5" t="str">
        <f>WorkOrderProductionScheduleRes!I33</f>
        <v/>
      </c>
      <c r="G32" s="5" t="str">
        <f>WorkOrderProductionScheduleRes!J33</f>
        <v/>
      </c>
      <c r="H32" s="5" t="str">
        <f>WorkOrderProductionScheduleRes!K33</f>
        <v>RET-SS-MID-CAP</v>
      </c>
      <c r="I32" s="7" t="str">
        <f>WorkOrderProductionScheduleRes!L33</f>
        <v/>
      </c>
      <c r="J32" s="7">
        <f>WorkOrderProductionScheduleRes!N33</f>
        <v>1</v>
      </c>
    </row>
    <row r="33" spans="1:10" ht="38.25" customHeight="1">
      <c r="A33" s="5"/>
      <c r="B33" s="5" t="str">
        <f>WorkOrderProductionScheduleRes!B34</f>
        <v>WO16989</v>
      </c>
      <c r="C33" s="6" t="str">
        <f>WorkOrderProductionScheduleRes!D34</f>
        <v>RET</v>
      </c>
      <c r="D33" s="6">
        <f>WorkOrderProductionScheduleRes!E34</f>
        <v>46235</v>
      </c>
      <c r="E33" s="5" t="str">
        <f>WorkOrderProductionScheduleRes!H34</f>
        <v>Stock</v>
      </c>
      <c r="F33" s="5" t="str">
        <f>WorkOrderProductionScheduleRes!I34</f>
        <v/>
      </c>
      <c r="G33" s="5" t="str">
        <f>WorkOrderProductionScheduleRes!J34</f>
        <v/>
      </c>
      <c r="H33" s="5" t="str">
        <f>WorkOrderProductionScheduleRes!K34</f>
        <v>RET-SS-6-44-CG</v>
      </c>
      <c r="I33" s="7" t="str">
        <f>WorkOrderProductionScheduleRes!L34</f>
        <v/>
      </c>
      <c r="J33" s="7">
        <f>WorkOrderProductionScheduleRes!N34</f>
        <v>2</v>
      </c>
    </row>
    <row r="34" spans="1:10" ht="38.25" customHeight="1">
      <c r="A34" s="5"/>
      <c r="B34" s="5" t="str">
        <f>WorkOrderProductionScheduleRes!B35</f>
        <v>WO16988</v>
      </c>
      <c r="C34" s="6" t="str">
        <f>WorkOrderProductionScheduleRes!D35</f>
        <v>RET</v>
      </c>
      <c r="D34" s="6">
        <f>WorkOrderProductionScheduleRes!E35</f>
        <v>46235</v>
      </c>
      <c r="E34" s="5" t="str">
        <f>WorkOrderProductionScheduleRes!H35</f>
        <v>Stock</v>
      </c>
      <c r="F34" s="5" t="str">
        <f>WorkOrderProductionScheduleRes!I35</f>
        <v/>
      </c>
      <c r="G34" s="5" t="str">
        <f>WorkOrderProductionScheduleRes!J35</f>
        <v/>
      </c>
      <c r="H34" s="5" t="str">
        <f>WorkOrderProductionScheduleRes!K35</f>
        <v>RET-SS-24-86-CG</v>
      </c>
      <c r="I34" s="7" t="str">
        <f>WorkOrderProductionScheduleRes!L35</f>
        <v/>
      </c>
      <c r="J34" s="7">
        <f>WorkOrderProductionScheduleRes!N35</f>
        <v>4</v>
      </c>
    </row>
    <row r="35" spans="1:10" ht="38.25" customHeight="1">
      <c r="A35" s="5"/>
      <c r="B35" s="5" t="str">
        <f>WorkOrderProductionScheduleRes!B36</f>
        <v>WO16987</v>
      </c>
      <c r="C35" s="6" t="str">
        <f>WorkOrderProductionScheduleRes!D36</f>
        <v>RET</v>
      </c>
      <c r="D35" s="6">
        <f>WorkOrderProductionScheduleRes!E36</f>
        <v>46235</v>
      </c>
      <c r="E35" s="5" t="str">
        <f>WorkOrderProductionScheduleRes!H36</f>
        <v>Stock</v>
      </c>
      <c r="F35" s="5" t="str">
        <f>WorkOrderProductionScheduleRes!I36</f>
        <v/>
      </c>
      <c r="G35" s="5" t="str">
        <f>WorkOrderProductionScheduleRes!J36</f>
        <v/>
      </c>
      <c r="H35" s="5" t="str">
        <f>WorkOrderProductionScheduleRes!K36</f>
        <v>RET-SS-24-44-CG</v>
      </c>
      <c r="I35" s="7" t="str">
        <f>WorkOrderProductionScheduleRes!L36</f>
        <v/>
      </c>
      <c r="J35" s="7">
        <f>WorkOrderProductionScheduleRes!N36</f>
        <v>3</v>
      </c>
    </row>
    <row r="36" spans="1:10" ht="38.25" customHeight="1">
      <c r="A36" s="5"/>
      <c r="B36" s="5" t="str">
        <f>WorkOrderProductionScheduleRes!B37</f>
        <v>WO16986</v>
      </c>
      <c r="C36" s="6" t="str">
        <f>WorkOrderProductionScheduleRes!D37</f>
        <v>RET</v>
      </c>
      <c r="D36" s="6">
        <f>WorkOrderProductionScheduleRes!E37</f>
        <v>46235</v>
      </c>
      <c r="E36" s="5" t="str">
        <f>WorkOrderProductionScheduleRes!H37</f>
        <v>Stock</v>
      </c>
      <c r="F36" s="5" t="str">
        <f>WorkOrderProductionScheduleRes!I37</f>
        <v/>
      </c>
      <c r="G36" s="5" t="str">
        <f>WorkOrderProductionScheduleRes!J37</f>
        <v/>
      </c>
      <c r="H36" s="5" t="str">
        <f>WorkOrderProductionScheduleRes!K37</f>
        <v>RET-SS-24-44T-CG</v>
      </c>
      <c r="I36" s="7" t="str">
        <f>WorkOrderProductionScheduleRes!L37</f>
        <v/>
      </c>
      <c r="J36" s="7">
        <f>WorkOrderProductionScheduleRes!N37</f>
        <v>1</v>
      </c>
    </row>
    <row r="37" spans="1:10" ht="38.25" customHeight="1">
      <c r="A37" s="5"/>
      <c r="B37" s="5" t="str">
        <f>WorkOrderProductionScheduleRes!B38</f>
        <v>WO16985</v>
      </c>
      <c r="C37" s="6" t="str">
        <f>WorkOrderProductionScheduleRes!D38</f>
        <v>RET</v>
      </c>
      <c r="D37" s="6">
        <f>WorkOrderProductionScheduleRes!E38</f>
        <v>46235</v>
      </c>
      <c r="E37" s="5" t="str">
        <f>WorkOrderProductionScheduleRes!H38</f>
        <v>Stock</v>
      </c>
      <c r="F37" s="5" t="str">
        <f>WorkOrderProductionScheduleRes!I38</f>
        <v/>
      </c>
      <c r="G37" s="5" t="str">
        <f>WorkOrderProductionScheduleRes!J38</f>
        <v/>
      </c>
      <c r="H37" s="5" t="str">
        <f>WorkOrderProductionScheduleRes!K38</f>
        <v>RET-SS-6-28-CG</v>
      </c>
      <c r="I37" s="7" t="str">
        <f>WorkOrderProductionScheduleRes!L38</f>
        <v/>
      </c>
      <c r="J37" s="7">
        <f>WorkOrderProductionScheduleRes!N38</f>
        <v>2</v>
      </c>
    </row>
    <row r="38" spans="1:10" ht="38.25" customHeight="1">
      <c r="A38" s="5"/>
      <c r="B38" s="5" t="str">
        <f>WorkOrderProductionScheduleRes!B7</f>
        <v>WO15369</v>
      </c>
      <c r="C38" s="6" t="str">
        <f>WorkOrderProductionScheduleRes!D7</f>
        <v>BC</v>
      </c>
      <c r="D38" s="6">
        <f>WorkOrderProductionScheduleRes!E7</f>
        <v>46235</v>
      </c>
      <c r="E38" s="5" t="str">
        <f>WorkOrderProductionScheduleRes!H7</f>
        <v>Eaton Asphalt</v>
      </c>
      <c r="F38" s="5" t="str">
        <f>WorkOrderProductionScheduleRes!I7</f>
        <v>Sales Order #26-2254</v>
      </c>
      <c r="G38" s="5" t="str">
        <f>WorkOrderProductionScheduleRes!J7</f>
        <v>Box Culvert</v>
      </c>
      <c r="H38" s="5" t="str">
        <f>WorkOrderProductionScheduleRes!K7</f>
        <v>BC168144-12W12T12F-12H</v>
      </c>
      <c r="I38" s="7" t="str">
        <f>WorkOrderProductionScheduleRes!L7</f>
        <v>168" x 144" - BOX CULVERT (12W/12F/12T) T/G - 69"</v>
      </c>
      <c r="J38" s="7">
        <f>WorkOrderProductionScheduleRes!N7</f>
        <v>1</v>
      </c>
    </row>
    <row r="39" spans="1:10" ht="38.25" customHeight="1">
      <c r="A39" s="5"/>
      <c r="B39" s="5" t="str">
        <f>WorkOrderProductionScheduleRes!B39</f>
        <v>WO16867</v>
      </c>
      <c r="C39" s="6" t="str">
        <f>WorkOrderProductionScheduleRes!D39</f>
        <v>Symon</v>
      </c>
      <c r="D39" s="6">
        <f>WorkOrderProductionScheduleRes!E39</f>
        <v>46235</v>
      </c>
      <c r="E39" s="5" t="str">
        <f>WorkOrderProductionScheduleRes!H39</f>
        <v>W&amp;O Construction</v>
      </c>
      <c r="F39" s="5" t="str">
        <f>WorkOrderProductionScheduleRes!I39</f>
        <v>Sales Order #25-3195P2</v>
      </c>
      <c r="G39" s="5" t="str">
        <f>WorkOrderProductionScheduleRes!J39</f>
        <v>VAULT w/METER</v>
      </c>
      <c r="H39" s="5" t="str">
        <f>WorkOrderProductionScheduleRes!K39</f>
        <v>BX048048-08LD08S-CDARED</v>
      </c>
      <c r="I39" s="7" t="str">
        <f>WorkOrderProductionScheduleRes!L39</f>
        <v>48" x 48" - CB FLAT TOP 8"W w/24"X24" Hatch w/ConBlock-CDA Red - 8"</v>
      </c>
      <c r="J39" s="7">
        <f>WorkOrderProductionScheduleRes!N39</f>
        <v>1</v>
      </c>
    </row>
    <row r="40" spans="1:10" ht="38.25" customHeight="1">
      <c r="A40" s="5"/>
      <c r="B40" s="5" t="str">
        <f>WorkOrderProductionScheduleRes!B40</f>
        <v>WO16866</v>
      </c>
      <c r="C40" s="6" t="str">
        <f>WorkOrderProductionScheduleRes!D40</f>
        <v>Symon</v>
      </c>
      <c r="D40" s="6">
        <f>WorkOrderProductionScheduleRes!E40</f>
        <v>46235</v>
      </c>
      <c r="E40" s="5" t="str">
        <f>WorkOrderProductionScheduleRes!H40</f>
        <v>W&amp;O Construction</v>
      </c>
      <c r="F40" s="5" t="str">
        <f>WorkOrderProductionScheduleRes!I40</f>
        <v>Sales Order #25-3195P2</v>
      </c>
      <c r="G40" s="5" t="str">
        <f>WorkOrderProductionScheduleRes!J40</f>
        <v>VALVE VAULT</v>
      </c>
      <c r="H40" s="5" t="str">
        <f>WorkOrderProductionScheduleRes!K40</f>
        <v>BX072096-08LD08S-CDARED</v>
      </c>
      <c r="I40" s="7" t="str">
        <f>WorkOrderProductionScheduleRes!L40</f>
        <v>72" x 96" - BX FLAT TOP 8"W w/36"x36" HATCH w/CONBLOCK CDA RED - 8"</v>
      </c>
      <c r="J40" s="7">
        <f>WorkOrderProductionScheduleRes!N40</f>
        <v>1</v>
      </c>
    </row>
    <row r="41" spans="1:10" ht="38.25" customHeight="1">
      <c r="A41" s="5"/>
      <c r="B41" s="5" t="str">
        <f>WorkOrderProductionScheduleRes!B41</f>
        <v>WO16842</v>
      </c>
      <c r="C41" s="6" t="str">
        <f>WorkOrderProductionScheduleRes!D41</f>
        <v>Symon</v>
      </c>
      <c r="D41" s="6">
        <f>WorkOrderProductionScheduleRes!E41</f>
        <v>46235</v>
      </c>
      <c r="E41" s="5" t="str">
        <f>WorkOrderProductionScheduleRes!H41</f>
        <v>Koberstein Contracting, Inc.</v>
      </c>
      <c r="F41" s="5" t="str">
        <f>WorkOrderProductionScheduleRes!I41</f>
        <v>Sales Order #26-2509</v>
      </c>
      <c r="G41" s="5" t="str">
        <f>WorkOrderProductionScheduleRes!J41</f>
        <v>AA-4 HW</v>
      </c>
      <c r="H41" s="5" t="str">
        <f>WorkOrderProductionScheduleRes!K41</f>
        <v>HWDBLCUSTOM</v>
      </c>
      <c r="I41" s="7" t="str">
        <f>WorkOrderProductionScheduleRes!L41</f>
        <v>24" - DBL S&amp;F HEADWALL - 24"</v>
      </c>
      <c r="J41" s="7">
        <f>WorkOrderProductionScheduleRes!N41</f>
        <v>1</v>
      </c>
    </row>
  </sheetData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92"/>
  <sheetViews>
    <sheetView topLeftCell="A13" zoomScaleNormal="100" workbookViewId="0">
      <selection activeCell="O41" sqref="O41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" customWidth="1"/>
    <col min="13" max="13" width="56.33203125" hidden="1" customWidth="1"/>
    <col min="14" max="14" width="6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9">
        <v>46235</v>
      </c>
      <c r="F2" s="9">
        <v>46239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7</v>
      </c>
      <c r="N2">
        <v>1</v>
      </c>
      <c r="O2" t="s">
        <v>29</v>
      </c>
      <c r="P2" t="s">
        <v>30</v>
      </c>
      <c r="Q2" t="s">
        <v>31</v>
      </c>
    </row>
    <row r="3" spans="1:19">
      <c r="A3" t="s">
        <v>32</v>
      </c>
      <c r="B3" t="s">
        <v>33</v>
      </c>
      <c r="C3" t="s">
        <v>22</v>
      </c>
      <c r="D3" t="s">
        <v>34</v>
      </c>
      <c r="E3" s="9">
        <v>46235</v>
      </c>
      <c r="F3" s="9">
        <v>46237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>
        <v>8.8010099999999998</v>
      </c>
      <c r="N3">
        <v>1</v>
      </c>
      <c r="O3" t="s">
        <v>40</v>
      </c>
      <c r="P3" t="s">
        <v>41</v>
      </c>
      <c r="Q3" t="s">
        <v>42</v>
      </c>
    </row>
    <row r="4" spans="1:19">
      <c r="A4" t="s">
        <v>20</v>
      </c>
      <c r="B4" t="s">
        <v>43</v>
      </c>
      <c r="C4" t="s">
        <v>22</v>
      </c>
      <c r="D4" t="s">
        <v>44</v>
      </c>
      <c r="E4" s="9">
        <v>46235</v>
      </c>
      <c r="F4" s="9">
        <v>46239</v>
      </c>
      <c r="G4" t="s">
        <v>44</v>
      </c>
      <c r="H4" t="s">
        <v>35</v>
      </c>
      <c r="I4" t="s">
        <v>45</v>
      </c>
      <c r="J4" t="s">
        <v>46</v>
      </c>
      <c r="K4" t="s">
        <v>47</v>
      </c>
      <c r="L4" t="s">
        <v>48</v>
      </c>
      <c r="M4">
        <v>1.00301</v>
      </c>
      <c r="N4">
        <v>1</v>
      </c>
      <c r="O4" t="s">
        <v>49</v>
      </c>
      <c r="P4" t="s">
        <v>50</v>
      </c>
      <c r="Q4" t="s">
        <v>51</v>
      </c>
    </row>
    <row r="5" spans="1:19">
      <c r="A5" t="s">
        <v>52</v>
      </c>
      <c r="B5" t="s">
        <v>53</v>
      </c>
      <c r="C5" t="s">
        <v>22</v>
      </c>
      <c r="D5" t="s">
        <v>54</v>
      </c>
      <c r="E5" s="9">
        <v>46235</v>
      </c>
      <c r="F5" s="9">
        <v>46237</v>
      </c>
      <c r="G5" t="s">
        <v>54</v>
      </c>
      <c r="H5" t="s">
        <v>55</v>
      </c>
      <c r="I5" t="s">
        <v>52</v>
      </c>
      <c r="J5" t="s">
        <v>52</v>
      </c>
      <c r="K5" t="s">
        <v>56</v>
      </c>
      <c r="L5" t="s">
        <v>52</v>
      </c>
      <c r="M5" t="s">
        <v>52</v>
      </c>
      <c r="N5">
        <v>3</v>
      </c>
      <c r="O5" t="s">
        <v>52</v>
      </c>
      <c r="P5" t="s">
        <v>52</v>
      </c>
      <c r="Q5" t="s">
        <v>52</v>
      </c>
    </row>
    <row r="6" spans="1:19">
      <c r="A6" t="s">
        <v>57</v>
      </c>
      <c r="B6" t="s">
        <v>58</v>
      </c>
      <c r="C6" t="s">
        <v>22</v>
      </c>
      <c r="D6" t="s">
        <v>54</v>
      </c>
      <c r="E6" s="9">
        <v>46235</v>
      </c>
      <c r="F6" s="9">
        <v>46238</v>
      </c>
      <c r="G6" t="s">
        <v>54</v>
      </c>
      <c r="H6" t="s">
        <v>59</v>
      </c>
      <c r="I6" t="s">
        <v>60</v>
      </c>
      <c r="J6" t="s">
        <v>61</v>
      </c>
      <c r="K6" t="s">
        <v>62</v>
      </c>
      <c r="L6" t="s">
        <v>63</v>
      </c>
      <c r="M6">
        <v>1</v>
      </c>
      <c r="N6">
        <v>1</v>
      </c>
      <c r="O6" t="s">
        <v>64</v>
      </c>
      <c r="P6" t="s">
        <v>65</v>
      </c>
      <c r="Q6" t="s">
        <v>66</v>
      </c>
    </row>
    <row r="7" spans="1:19">
      <c r="A7" t="s">
        <v>67</v>
      </c>
      <c r="B7" t="s">
        <v>68</v>
      </c>
      <c r="C7" t="s">
        <v>22</v>
      </c>
      <c r="D7" t="s">
        <v>69</v>
      </c>
      <c r="E7" s="9">
        <v>46235</v>
      </c>
      <c r="F7" s="9">
        <v>46239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>
        <v>0.25074999999999997</v>
      </c>
      <c r="N7">
        <v>1</v>
      </c>
      <c r="O7" t="s">
        <v>75</v>
      </c>
      <c r="P7" t="s">
        <v>76</v>
      </c>
      <c r="Q7" t="s">
        <v>77</v>
      </c>
    </row>
    <row r="8" spans="1:19">
      <c r="A8" t="s">
        <v>78</v>
      </c>
      <c r="B8" t="s">
        <v>79</v>
      </c>
      <c r="C8" t="s">
        <v>22</v>
      </c>
      <c r="D8" t="s">
        <v>80</v>
      </c>
      <c r="E8" s="9">
        <v>46235</v>
      </c>
      <c r="F8" s="9">
        <v>46238</v>
      </c>
      <c r="G8" t="s">
        <v>80</v>
      </c>
      <c r="H8" t="s">
        <v>81</v>
      </c>
      <c r="I8" t="s">
        <v>82</v>
      </c>
      <c r="J8" t="s">
        <v>83</v>
      </c>
      <c r="K8" t="s">
        <v>84</v>
      </c>
      <c r="L8" t="s">
        <v>85</v>
      </c>
      <c r="M8" t="s">
        <v>52</v>
      </c>
      <c r="N8">
        <v>1</v>
      </c>
      <c r="O8" t="s">
        <v>86</v>
      </c>
      <c r="P8" t="s">
        <v>87</v>
      </c>
      <c r="Q8" t="s">
        <v>88</v>
      </c>
    </row>
    <row r="9" spans="1:19">
      <c r="A9" t="s">
        <v>89</v>
      </c>
      <c r="B9" t="s">
        <v>90</v>
      </c>
      <c r="C9" t="s">
        <v>22</v>
      </c>
      <c r="D9" t="s">
        <v>80</v>
      </c>
      <c r="E9" s="9">
        <v>46235</v>
      </c>
      <c r="F9" s="9">
        <v>46238</v>
      </c>
      <c r="G9" t="s">
        <v>80</v>
      </c>
      <c r="H9" t="s">
        <v>91</v>
      </c>
      <c r="I9" t="s">
        <v>92</v>
      </c>
      <c r="J9" t="s">
        <v>93</v>
      </c>
      <c r="K9" t="s">
        <v>94</v>
      </c>
      <c r="L9" t="s">
        <v>95</v>
      </c>
      <c r="M9">
        <v>1.00301</v>
      </c>
      <c r="N9">
        <v>1</v>
      </c>
      <c r="O9" t="s">
        <v>96</v>
      </c>
      <c r="P9" t="s">
        <v>97</v>
      </c>
      <c r="Q9" t="s">
        <v>98</v>
      </c>
    </row>
    <row r="10" spans="1:19">
      <c r="A10" t="s">
        <v>99</v>
      </c>
      <c r="B10" t="s">
        <v>100</v>
      </c>
      <c r="C10" t="s">
        <v>22</v>
      </c>
      <c r="D10" t="s">
        <v>80</v>
      </c>
      <c r="E10" s="9">
        <v>46235</v>
      </c>
      <c r="F10" s="9">
        <v>46238</v>
      </c>
      <c r="G10" t="s">
        <v>80</v>
      </c>
      <c r="H10" t="s">
        <v>101</v>
      </c>
      <c r="I10" t="s">
        <v>102</v>
      </c>
      <c r="J10" t="s">
        <v>103</v>
      </c>
      <c r="K10" t="s">
        <v>104</v>
      </c>
      <c r="L10" t="s">
        <v>105</v>
      </c>
      <c r="M10">
        <v>0.25074999999999997</v>
      </c>
      <c r="N10">
        <v>1</v>
      </c>
      <c r="O10" t="s">
        <v>106</v>
      </c>
      <c r="P10" t="s">
        <v>107</v>
      </c>
      <c r="Q10" t="s">
        <v>108</v>
      </c>
    </row>
    <row r="11" spans="1:19">
      <c r="A11" t="s">
        <v>109</v>
      </c>
      <c r="B11" t="s">
        <v>110</v>
      </c>
      <c r="C11" t="s">
        <v>22</v>
      </c>
      <c r="D11" t="s">
        <v>80</v>
      </c>
      <c r="E11" s="9">
        <v>46235</v>
      </c>
      <c r="F11" s="9">
        <v>46239</v>
      </c>
      <c r="G11" t="s">
        <v>80</v>
      </c>
      <c r="H11" t="s">
        <v>111</v>
      </c>
      <c r="I11" t="s">
        <v>112</v>
      </c>
      <c r="J11" t="s">
        <v>113</v>
      </c>
      <c r="K11" t="s">
        <v>114</v>
      </c>
      <c r="L11" t="s">
        <v>115</v>
      </c>
      <c r="M11">
        <v>0.6</v>
      </c>
      <c r="N11">
        <v>1</v>
      </c>
      <c r="O11" t="s">
        <v>116</v>
      </c>
      <c r="P11" t="s">
        <v>117</v>
      </c>
      <c r="Q11" t="s">
        <v>118</v>
      </c>
    </row>
    <row r="12" spans="1:19">
      <c r="A12" t="s">
        <v>119</v>
      </c>
      <c r="B12" t="s">
        <v>120</v>
      </c>
      <c r="C12" t="s">
        <v>22</v>
      </c>
      <c r="D12" t="s">
        <v>80</v>
      </c>
      <c r="E12" s="9">
        <v>46235</v>
      </c>
      <c r="F12" s="9">
        <v>46238</v>
      </c>
      <c r="G12" t="s">
        <v>80</v>
      </c>
      <c r="H12" t="s">
        <v>121</v>
      </c>
      <c r="I12" t="s">
        <v>122</v>
      </c>
      <c r="J12" t="s">
        <v>123</v>
      </c>
      <c r="K12" t="s">
        <v>124</v>
      </c>
      <c r="L12" t="s">
        <v>125</v>
      </c>
      <c r="M12">
        <v>1.00301</v>
      </c>
      <c r="N12">
        <v>1</v>
      </c>
      <c r="O12" t="s">
        <v>126</v>
      </c>
      <c r="P12" t="s">
        <v>127</v>
      </c>
      <c r="Q12" t="s">
        <v>128</v>
      </c>
    </row>
    <row r="13" spans="1:19">
      <c r="A13" t="s">
        <v>129</v>
      </c>
      <c r="B13" t="s">
        <v>130</v>
      </c>
      <c r="C13" t="s">
        <v>22</v>
      </c>
      <c r="D13" t="s">
        <v>80</v>
      </c>
      <c r="E13" s="9">
        <v>46235</v>
      </c>
      <c r="F13" s="9">
        <v>46239</v>
      </c>
      <c r="G13" t="s">
        <v>80</v>
      </c>
      <c r="H13" t="s">
        <v>131</v>
      </c>
      <c r="I13" t="s">
        <v>132</v>
      </c>
      <c r="J13" t="s">
        <v>133</v>
      </c>
      <c r="K13" t="s">
        <v>134</v>
      </c>
      <c r="L13" t="s">
        <v>135</v>
      </c>
      <c r="M13">
        <v>1.00301</v>
      </c>
      <c r="N13">
        <v>1</v>
      </c>
      <c r="O13" t="s">
        <v>136</v>
      </c>
      <c r="P13" t="s">
        <v>137</v>
      </c>
      <c r="Q13" t="s">
        <v>138</v>
      </c>
    </row>
    <row r="14" spans="1:19">
      <c r="A14" t="s">
        <v>139</v>
      </c>
      <c r="B14" t="s">
        <v>140</v>
      </c>
      <c r="C14" t="s">
        <v>22</v>
      </c>
      <c r="D14" t="s">
        <v>80</v>
      </c>
      <c r="E14" s="9">
        <v>46235</v>
      </c>
      <c r="F14" s="9">
        <v>46239</v>
      </c>
      <c r="G14" t="s">
        <v>80</v>
      </c>
      <c r="H14" t="s">
        <v>70</v>
      </c>
      <c r="I14" t="s">
        <v>141</v>
      </c>
      <c r="J14" t="s">
        <v>142</v>
      </c>
      <c r="K14" t="s">
        <v>124</v>
      </c>
      <c r="L14" t="s">
        <v>143</v>
      </c>
      <c r="M14">
        <v>1.00301</v>
      </c>
      <c r="N14">
        <v>1</v>
      </c>
      <c r="O14" t="s">
        <v>144</v>
      </c>
      <c r="P14" t="s">
        <v>145</v>
      </c>
      <c r="Q14" t="s">
        <v>146</v>
      </c>
    </row>
    <row r="15" spans="1:19">
      <c r="A15" t="s">
        <v>147</v>
      </c>
      <c r="B15" t="s">
        <v>148</v>
      </c>
      <c r="C15" t="s">
        <v>22</v>
      </c>
      <c r="D15" t="s">
        <v>80</v>
      </c>
      <c r="E15" s="9">
        <v>46235</v>
      </c>
      <c r="F15" s="9">
        <v>46239</v>
      </c>
      <c r="G15" t="s">
        <v>80</v>
      </c>
      <c r="H15" t="s">
        <v>70</v>
      </c>
      <c r="I15" t="s">
        <v>141</v>
      </c>
      <c r="J15" t="s">
        <v>149</v>
      </c>
      <c r="K15" t="s">
        <v>124</v>
      </c>
      <c r="L15" t="s">
        <v>143</v>
      </c>
      <c r="M15">
        <v>1.00301</v>
      </c>
      <c r="N15">
        <v>1</v>
      </c>
      <c r="O15" t="s">
        <v>150</v>
      </c>
      <c r="P15" t="s">
        <v>151</v>
      </c>
      <c r="Q15" t="s">
        <v>152</v>
      </c>
    </row>
    <row r="16" spans="1:19">
      <c r="A16" t="s">
        <v>153</v>
      </c>
      <c r="B16" t="s">
        <v>154</v>
      </c>
      <c r="C16" t="s">
        <v>22</v>
      </c>
      <c r="D16" t="s">
        <v>80</v>
      </c>
      <c r="E16" s="9">
        <v>46235</v>
      </c>
      <c r="F16" s="9">
        <v>46240</v>
      </c>
      <c r="G16" t="s">
        <v>80</v>
      </c>
      <c r="H16" t="s">
        <v>155</v>
      </c>
      <c r="I16" t="s">
        <v>156</v>
      </c>
      <c r="J16" t="s">
        <v>157</v>
      </c>
      <c r="K16" t="s">
        <v>158</v>
      </c>
      <c r="L16" t="s">
        <v>159</v>
      </c>
      <c r="M16">
        <v>1.00301</v>
      </c>
      <c r="N16">
        <v>1</v>
      </c>
      <c r="O16" t="s">
        <v>160</v>
      </c>
      <c r="P16" t="s">
        <v>161</v>
      </c>
      <c r="Q16" t="s">
        <v>162</v>
      </c>
    </row>
    <row r="17" spans="1:17">
      <c r="A17" t="s">
        <v>163</v>
      </c>
      <c r="B17" t="s">
        <v>164</v>
      </c>
      <c r="C17" t="s">
        <v>22</v>
      </c>
      <c r="D17" t="s">
        <v>80</v>
      </c>
      <c r="E17" s="9">
        <v>46235</v>
      </c>
      <c r="F17" s="9">
        <v>46237</v>
      </c>
      <c r="G17" t="s">
        <v>80</v>
      </c>
      <c r="H17" t="s">
        <v>81</v>
      </c>
      <c r="I17" t="s">
        <v>82</v>
      </c>
      <c r="J17" t="s">
        <v>165</v>
      </c>
      <c r="K17" t="s">
        <v>134</v>
      </c>
      <c r="L17" t="s">
        <v>166</v>
      </c>
      <c r="M17">
        <v>1.00301</v>
      </c>
      <c r="N17">
        <v>1</v>
      </c>
      <c r="O17" t="s">
        <v>167</v>
      </c>
      <c r="P17" t="s">
        <v>168</v>
      </c>
      <c r="Q17" t="s">
        <v>169</v>
      </c>
    </row>
    <row r="18" spans="1:17">
      <c r="A18" t="s">
        <v>52</v>
      </c>
      <c r="B18" t="s">
        <v>170</v>
      </c>
      <c r="C18" t="s">
        <v>22</v>
      </c>
      <c r="D18" t="s">
        <v>171</v>
      </c>
      <c r="E18" s="9">
        <v>46235</v>
      </c>
      <c r="F18" s="9">
        <v>46237</v>
      </c>
      <c r="G18" t="s">
        <v>171</v>
      </c>
      <c r="H18" t="s">
        <v>55</v>
      </c>
      <c r="I18" t="s">
        <v>52</v>
      </c>
      <c r="J18" t="s">
        <v>52</v>
      </c>
      <c r="K18" t="s">
        <v>172</v>
      </c>
      <c r="L18" t="s">
        <v>52</v>
      </c>
      <c r="M18" t="s">
        <v>52</v>
      </c>
      <c r="N18">
        <v>1</v>
      </c>
      <c r="O18" t="s">
        <v>52</v>
      </c>
      <c r="P18" t="s">
        <v>52</v>
      </c>
      <c r="Q18" t="s">
        <v>52</v>
      </c>
    </row>
    <row r="19" spans="1:17">
      <c r="A19" t="s">
        <v>52</v>
      </c>
      <c r="B19" t="s">
        <v>173</v>
      </c>
      <c r="C19" t="s">
        <v>22</v>
      </c>
      <c r="D19" t="s">
        <v>171</v>
      </c>
      <c r="E19" s="9">
        <v>46235</v>
      </c>
      <c r="F19" s="9">
        <v>46237</v>
      </c>
      <c r="G19" t="s">
        <v>171</v>
      </c>
      <c r="H19" t="s">
        <v>55</v>
      </c>
      <c r="I19" t="s">
        <v>52</v>
      </c>
      <c r="J19" t="s">
        <v>52</v>
      </c>
      <c r="K19" t="s">
        <v>174</v>
      </c>
      <c r="L19" t="s">
        <v>52</v>
      </c>
      <c r="M19" t="s">
        <v>52</v>
      </c>
      <c r="N19">
        <v>1</v>
      </c>
      <c r="O19" t="s">
        <v>52</v>
      </c>
      <c r="P19" t="s">
        <v>52</v>
      </c>
      <c r="Q19" t="s">
        <v>52</v>
      </c>
    </row>
    <row r="20" spans="1:17">
      <c r="A20" t="s">
        <v>52</v>
      </c>
      <c r="B20" t="s">
        <v>175</v>
      </c>
      <c r="C20" t="s">
        <v>22</v>
      </c>
      <c r="D20" t="s">
        <v>171</v>
      </c>
      <c r="E20" s="9">
        <v>46235</v>
      </c>
      <c r="F20" s="9">
        <v>46237</v>
      </c>
      <c r="G20" t="s">
        <v>171</v>
      </c>
      <c r="H20" t="s">
        <v>55</v>
      </c>
      <c r="I20" t="s">
        <v>52</v>
      </c>
      <c r="J20" t="s">
        <v>52</v>
      </c>
      <c r="K20" t="s">
        <v>176</v>
      </c>
      <c r="L20" t="s">
        <v>52</v>
      </c>
      <c r="M20" t="s">
        <v>52</v>
      </c>
      <c r="N20">
        <v>1</v>
      </c>
      <c r="O20" t="s">
        <v>52</v>
      </c>
      <c r="P20" t="s">
        <v>52</v>
      </c>
      <c r="Q20" t="s">
        <v>52</v>
      </c>
    </row>
    <row r="21" spans="1:17">
      <c r="A21" t="s">
        <v>52</v>
      </c>
      <c r="B21" t="s">
        <v>177</v>
      </c>
      <c r="C21" t="s">
        <v>22</v>
      </c>
      <c r="D21" t="s">
        <v>178</v>
      </c>
      <c r="E21" s="9">
        <v>46235</v>
      </c>
      <c r="F21" s="9">
        <v>46237</v>
      </c>
      <c r="G21" t="s">
        <v>178</v>
      </c>
      <c r="H21" t="s">
        <v>55</v>
      </c>
      <c r="I21" t="s">
        <v>52</v>
      </c>
      <c r="J21" t="s">
        <v>52</v>
      </c>
      <c r="K21" t="s">
        <v>179</v>
      </c>
      <c r="L21" t="s">
        <v>52</v>
      </c>
      <c r="M21" t="s">
        <v>52</v>
      </c>
      <c r="N21">
        <v>1</v>
      </c>
      <c r="O21" t="s">
        <v>52</v>
      </c>
      <c r="P21" t="s">
        <v>52</v>
      </c>
      <c r="Q21" t="s">
        <v>52</v>
      </c>
    </row>
    <row r="22" spans="1:17">
      <c r="A22" t="s">
        <v>52</v>
      </c>
      <c r="B22" t="s">
        <v>180</v>
      </c>
      <c r="C22" t="s">
        <v>22</v>
      </c>
      <c r="D22" t="s">
        <v>178</v>
      </c>
      <c r="E22" s="9">
        <v>46235</v>
      </c>
      <c r="F22" s="9">
        <v>46237</v>
      </c>
      <c r="G22" t="s">
        <v>178</v>
      </c>
      <c r="H22" t="s">
        <v>55</v>
      </c>
      <c r="I22" t="s">
        <v>52</v>
      </c>
      <c r="J22" t="s">
        <v>52</v>
      </c>
      <c r="K22" t="s">
        <v>181</v>
      </c>
      <c r="L22" t="s">
        <v>52</v>
      </c>
      <c r="M22" t="s">
        <v>52</v>
      </c>
      <c r="N22">
        <v>1</v>
      </c>
      <c r="O22" t="s">
        <v>52</v>
      </c>
      <c r="P22" t="s">
        <v>52</v>
      </c>
      <c r="Q22" t="s">
        <v>52</v>
      </c>
    </row>
    <row r="23" spans="1:17">
      <c r="A23" t="s">
        <v>52</v>
      </c>
      <c r="B23" t="s">
        <v>182</v>
      </c>
      <c r="C23" t="s">
        <v>22</v>
      </c>
      <c r="D23" t="s">
        <v>183</v>
      </c>
      <c r="E23" s="9">
        <v>46235</v>
      </c>
      <c r="F23" s="9">
        <v>46237</v>
      </c>
      <c r="G23" t="s">
        <v>183</v>
      </c>
      <c r="H23" t="s">
        <v>55</v>
      </c>
      <c r="I23" t="s">
        <v>52</v>
      </c>
      <c r="J23" t="s">
        <v>52</v>
      </c>
      <c r="K23" t="s">
        <v>184</v>
      </c>
      <c r="L23" t="s">
        <v>52</v>
      </c>
      <c r="M23" t="s">
        <v>52</v>
      </c>
      <c r="N23">
        <v>2</v>
      </c>
      <c r="O23" t="s">
        <v>52</v>
      </c>
      <c r="P23" t="s">
        <v>52</v>
      </c>
      <c r="Q23" t="s">
        <v>52</v>
      </c>
    </row>
    <row r="24" spans="1:17">
      <c r="A24" t="s">
        <v>52</v>
      </c>
      <c r="B24" t="s">
        <v>185</v>
      </c>
      <c r="C24" t="s">
        <v>22</v>
      </c>
      <c r="D24" t="s">
        <v>183</v>
      </c>
      <c r="E24" s="9">
        <v>46235</v>
      </c>
      <c r="F24" s="9">
        <v>46237</v>
      </c>
      <c r="G24" t="s">
        <v>183</v>
      </c>
      <c r="H24" t="s">
        <v>55</v>
      </c>
      <c r="I24" t="s">
        <v>52</v>
      </c>
      <c r="J24" t="s">
        <v>52</v>
      </c>
      <c r="K24" t="s">
        <v>186</v>
      </c>
      <c r="L24" t="s">
        <v>52</v>
      </c>
      <c r="M24" t="s">
        <v>52</v>
      </c>
      <c r="N24">
        <v>10</v>
      </c>
      <c r="O24" t="s">
        <v>52</v>
      </c>
      <c r="P24" t="s">
        <v>52</v>
      </c>
      <c r="Q24" t="s">
        <v>52</v>
      </c>
    </row>
    <row r="25" spans="1:17">
      <c r="A25" t="s">
        <v>52</v>
      </c>
      <c r="B25" t="s">
        <v>187</v>
      </c>
      <c r="C25" t="s">
        <v>22</v>
      </c>
      <c r="D25" t="s">
        <v>183</v>
      </c>
      <c r="E25" s="9">
        <v>46235</v>
      </c>
      <c r="F25" s="9">
        <v>46237</v>
      </c>
      <c r="G25" t="s">
        <v>183</v>
      </c>
      <c r="H25" t="s">
        <v>55</v>
      </c>
      <c r="I25" t="s">
        <v>52</v>
      </c>
      <c r="J25" t="s">
        <v>52</v>
      </c>
      <c r="K25" t="s">
        <v>186</v>
      </c>
      <c r="L25" t="s">
        <v>52</v>
      </c>
      <c r="M25" t="s">
        <v>52</v>
      </c>
      <c r="N25">
        <v>10</v>
      </c>
      <c r="O25" t="s">
        <v>52</v>
      </c>
      <c r="P25" t="s">
        <v>52</v>
      </c>
      <c r="Q25" t="s">
        <v>52</v>
      </c>
    </row>
    <row r="26" spans="1:17">
      <c r="A26" t="s">
        <v>52</v>
      </c>
      <c r="B26" t="s">
        <v>188</v>
      </c>
      <c r="C26" t="s">
        <v>22</v>
      </c>
      <c r="D26" t="s">
        <v>189</v>
      </c>
      <c r="E26" s="9">
        <v>46235</v>
      </c>
      <c r="F26" s="9">
        <v>46237</v>
      </c>
      <c r="G26" t="s">
        <v>189</v>
      </c>
      <c r="H26" t="s">
        <v>55</v>
      </c>
      <c r="I26" t="s">
        <v>52</v>
      </c>
      <c r="J26" t="s">
        <v>52</v>
      </c>
      <c r="K26" t="s">
        <v>190</v>
      </c>
      <c r="L26" t="s">
        <v>52</v>
      </c>
      <c r="M26" t="s">
        <v>52</v>
      </c>
      <c r="N26">
        <v>1</v>
      </c>
      <c r="O26" t="s">
        <v>52</v>
      </c>
      <c r="P26" t="s">
        <v>52</v>
      </c>
      <c r="Q26" t="s">
        <v>52</v>
      </c>
    </row>
    <row r="27" spans="1:17">
      <c r="A27" t="s">
        <v>52</v>
      </c>
      <c r="B27" t="s">
        <v>191</v>
      </c>
      <c r="C27" t="s">
        <v>22</v>
      </c>
      <c r="D27" t="s">
        <v>189</v>
      </c>
      <c r="E27" s="9">
        <v>46235</v>
      </c>
      <c r="F27" s="9">
        <v>46237</v>
      </c>
      <c r="G27" t="s">
        <v>189</v>
      </c>
      <c r="H27" t="s">
        <v>55</v>
      </c>
      <c r="I27" t="s">
        <v>52</v>
      </c>
      <c r="J27" t="s">
        <v>52</v>
      </c>
      <c r="K27" t="s">
        <v>192</v>
      </c>
      <c r="L27" t="s">
        <v>52</v>
      </c>
      <c r="M27" t="s">
        <v>52</v>
      </c>
      <c r="N27">
        <v>1</v>
      </c>
      <c r="O27" t="s">
        <v>52</v>
      </c>
      <c r="P27" t="s">
        <v>52</v>
      </c>
      <c r="Q27" t="s">
        <v>52</v>
      </c>
    </row>
    <row r="28" spans="1:17">
      <c r="A28" t="s">
        <v>52</v>
      </c>
      <c r="B28" t="s">
        <v>193</v>
      </c>
      <c r="C28" t="s">
        <v>22</v>
      </c>
      <c r="D28" t="s">
        <v>194</v>
      </c>
      <c r="E28" s="9">
        <v>46235</v>
      </c>
      <c r="F28" s="9">
        <v>46237</v>
      </c>
      <c r="G28" t="s">
        <v>194</v>
      </c>
      <c r="H28" t="s">
        <v>55</v>
      </c>
      <c r="I28" t="s">
        <v>52</v>
      </c>
      <c r="J28" t="s">
        <v>52</v>
      </c>
      <c r="K28" t="s">
        <v>195</v>
      </c>
      <c r="L28" t="s">
        <v>52</v>
      </c>
      <c r="M28" t="s">
        <v>52</v>
      </c>
      <c r="N28">
        <v>11</v>
      </c>
      <c r="O28" t="s">
        <v>52</v>
      </c>
      <c r="P28" t="s">
        <v>52</v>
      </c>
      <c r="Q28" t="s">
        <v>52</v>
      </c>
    </row>
    <row r="29" spans="1:17">
      <c r="A29" t="s">
        <v>52</v>
      </c>
      <c r="B29" t="s">
        <v>196</v>
      </c>
      <c r="C29" t="s">
        <v>22</v>
      </c>
      <c r="D29" t="s">
        <v>194</v>
      </c>
      <c r="E29" s="9">
        <v>46235</v>
      </c>
      <c r="F29" s="9">
        <v>46237</v>
      </c>
      <c r="G29" t="s">
        <v>194</v>
      </c>
      <c r="H29" t="s">
        <v>55</v>
      </c>
      <c r="I29" t="s">
        <v>52</v>
      </c>
      <c r="J29" t="s">
        <v>52</v>
      </c>
      <c r="K29" t="s">
        <v>197</v>
      </c>
      <c r="L29" t="s">
        <v>52</v>
      </c>
      <c r="M29" t="s">
        <v>52</v>
      </c>
      <c r="N29">
        <v>1</v>
      </c>
      <c r="O29" t="s">
        <v>52</v>
      </c>
      <c r="P29" t="s">
        <v>52</v>
      </c>
      <c r="Q29" t="s">
        <v>52</v>
      </c>
    </row>
    <row r="30" spans="1:17">
      <c r="A30" t="s">
        <v>52</v>
      </c>
      <c r="B30" t="s">
        <v>198</v>
      </c>
      <c r="C30" t="s">
        <v>22</v>
      </c>
      <c r="D30" t="s">
        <v>194</v>
      </c>
      <c r="E30" s="9">
        <v>46235</v>
      </c>
      <c r="F30" s="9">
        <v>46237</v>
      </c>
      <c r="G30" t="s">
        <v>194</v>
      </c>
      <c r="H30" t="s">
        <v>55</v>
      </c>
      <c r="I30" t="s">
        <v>52</v>
      </c>
      <c r="J30" t="s">
        <v>52</v>
      </c>
      <c r="K30" t="s">
        <v>199</v>
      </c>
      <c r="L30" t="s">
        <v>52</v>
      </c>
      <c r="M30" t="s">
        <v>52</v>
      </c>
      <c r="N30">
        <v>2</v>
      </c>
      <c r="O30" t="s">
        <v>52</v>
      </c>
      <c r="P30" t="s">
        <v>52</v>
      </c>
      <c r="Q30" t="s">
        <v>52</v>
      </c>
    </row>
    <row r="31" spans="1:17">
      <c r="A31" t="s">
        <v>52</v>
      </c>
      <c r="B31" t="s">
        <v>200</v>
      </c>
      <c r="C31" t="s">
        <v>22</v>
      </c>
      <c r="D31" t="s">
        <v>194</v>
      </c>
      <c r="E31" s="9">
        <v>46235</v>
      </c>
      <c r="F31" s="9">
        <v>46237</v>
      </c>
      <c r="G31" t="s">
        <v>194</v>
      </c>
      <c r="H31" t="s">
        <v>55</v>
      </c>
      <c r="I31" t="s">
        <v>52</v>
      </c>
      <c r="J31" t="s">
        <v>52</v>
      </c>
      <c r="K31" t="s">
        <v>201</v>
      </c>
      <c r="L31" t="s">
        <v>52</v>
      </c>
      <c r="M31" t="s">
        <v>52</v>
      </c>
      <c r="N31">
        <v>2</v>
      </c>
      <c r="O31" t="s">
        <v>52</v>
      </c>
      <c r="P31" t="s">
        <v>52</v>
      </c>
      <c r="Q31" t="s">
        <v>52</v>
      </c>
    </row>
    <row r="32" spans="1:17">
      <c r="A32" t="s">
        <v>52</v>
      </c>
      <c r="B32" t="s">
        <v>202</v>
      </c>
      <c r="C32" t="s">
        <v>22</v>
      </c>
      <c r="D32" t="s">
        <v>194</v>
      </c>
      <c r="E32" s="9">
        <v>46235</v>
      </c>
      <c r="F32" s="9">
        <v>46237</v>
      </c>
      <c r="G32" t="s">
        <v>194</v>
      </c>
      <c r="H32" t="s">
        <v>55</v>
      </c>
      <c r="I32" t="s">
        <v>52</v>
      </c>
      <c r="J32" t="s">
        <v>52</v>
      </c>
      <c r="K32" t="s">
        <v>203</v>
      </c>
      <c r="L32" t="s">
        <v>52</v>
      </c>
      <c r="M32" t="s">
        <v>52</v>
      </c>
      <c r="N32">
        <v>1</v>
      </c>
      <c r="O32" t="s">
        <v>52</v>
      </c>
      <c r="P32" t="s">
        <v>52</v>
      </c>
      <c r="Q32" t="s">
        <v>52</v>
      </c>
    </row>
    <row r="33" spans="1:17">
      <c r="A33" t="s">
        <v>52</v>
      </c>
      <c r="B33" t="s">
        <v>204</v>
      </c>
      <c r="C33" t="s">
        <v>22</v>
      </c>
      <c r="D33" t="s">
        <v>194</v>
      </c>
      <c r="E33" s="9">
        <v>46235</v>
      </c>
      <c r="F33" s="9">
        <v>46237</v>
      </c>
      <c r="G33" t="s">
        <v>194</v>
      </c>
      <c r="H33" t="s">
        <v>55</v>
      </c>
      <c r="I33" t="s">
        <v>52</v>
      </c>
      <c r="J33" t="s">
        <v>52</v>
      </c>
      <c r="K33" t="s">
        <v>205</v>
      </c>
      <c r="L33" t="s">
        <v>52</v>
      </c>
      <c r="M33" t="s">
        <v>52</v>
      </c>
      <c r="N33">
        <v>1</v>
      </c>
      <c r="O33" t="s">
        <v>52</v>
      </c>
      <c r="P33" t="s">
        <v>52</v>
      </c>
      <c r="Q33" t="s">
        <v>52</v>
      </c>
    </row>
    <row r="34" spans="1:17">
      <c r="A34" t="s">
        <v>52</v>
      </c>
      <c r="B34" t="s">
        <v>206</v>
      </c>
      <c r="C34" t="s">
        <v>22</v>
      </c>
      <c r="D34" t="s">
        <v>194</v>
      </c>
      <c r="E34" s="9">
        <v>46235</v>
      </c>
      <c r="F34" s="9">
        <v>46237</v>
      </c>
      <c r="G34" t="s">
        <v>194</v>
      </c>
      <c r="H34" t="s">
        <v>55</v>
      </c>
      <c r="I34" t="s">
        <v>52</v>
      </c>
      <c r="J34" t="s">
        <v>52</v>
      </c>
      <c r="K34" t="s">
        <v>207</v>
      </c>
      <c r="L34" t="s">
        <v>52</v>
      </c>
      <c r="M34" t="s">
        <v>52</v>
      </c>
      <c r="N34">
        <v>2</v>
      </c>
      <c r="O34" t="s">
        <v>52</v>
      </c>
      <c r="P34" t="s">
        <v>52</v>
      </c>
      <c r="Q34" t="s">
        <v>52</v>
      </c>
    </row>
    <row r="35" spans="1:17">
      <c r="A35" t="s">
        <v>52</v>
      </c>
      <c r="B35" t="s">
        <v>208</v>
      </c>
      <c r="C35" t="s">
        <v>22</v>
      </c>
      <c r="D35" t="s">
        <v>194</v>
      </c>
      <c r="E35" s="9">
        <v>46235</v>
      </c>
      <c r="F35" s="9">
        <v>46237</v>
      </c>
      <c r="G35" t="s">
        <v>194</v>
      </c>
      <c r="H35" t="s">
        <v>55</v>
      </c>
      <c r="I35" t="s">
        <v>52</v>
      </c>
      <c r="J35" t="s">
        <v>52</v>
      </c>
      <c r="K35" t="s">
        <v>209</v>
      </c>
      <c r="L35" t="s">
        <v>52</v>
      </c>
      <c r="M35" t="s">
        <v>52</v>
      </c>
      <c r="N35">
        <v>4</v>
      </c>
      <c r="O35" t="s">
        <v>52</v>
      </c>
      <c r="P35" t="s">
        <v>52</v>
      </c>
      <c r="Q35" t="s">
        <v>52</v>
      </c>
    </row>
    <row r="36" spans="1:17">
      <c r="A36" t="s">
        <v>52</v>
      </c>
      <c r="B36" t="s">
        <v>210</v>
      </c>
      <c r="C36" t="s">
        <v>22</v>
      </c>
      <c r="D36" t="s">
        <v>194</v>
      </c>
      <c r="E36" s="9">
        <v>46235</v>
      </c>
      <c r="F36" s="9">
        <v>46237</v>
      </c>
      <c r="G36" t="s">
        <v>194</v>
      </c>
      <c r="H36" t="s">
        <v>55</v>
      </c>
      <c r="I36" t="s">
        <v>52</v>
      </c>
      <c r="J36" t="s">
        <v>52</v>
      </c>
      <c r="K36" t="s">
        <v>211</v>
      </c>
      <c r="L36" t="s">
        <v>52</v>
      </c>
      <c r="M36" t="s">
        <v>52</v>
      </c>
      <c r="N36">
        <v>3</v>
      </c>
      <c r="O36" t="s">
        <v>52</v>
      </c>
      <c r="P36" t="s">
        <v>52</v>
      </c>
      <c r="Q36" t="s">
        <v>52</v>
      </c>
    </row>
    <row r="37" spans="1:17">
      <c r="A37" t="s">
        <v>52</v>
      </c>
      <c r="B37" t="s">
        <v>212</v>
      </c>
      <c r="C37" t="s">
        <v>22</v>
      </c>
      <c r="D37" t="s">
        <v>194</v>
      </c>
      <c r="E37" s="9">
        <v>46235</v>
      </c>
      <c r="F37" s="9">
        <v>46237</v>
      </c>
      <c r="G37" t="s">
        <v>194</v>
      </c>
      <c r="H37" t="s">
        <v>55</v>
      </c>
      <c r="I37" t="s">
        <v>52</v>
      </c>
      <c r="J37" t="s">
        <v>52</v>
      </c>
      <c r="K37" t="s">
        <v>213</v>
      </c>
      <c r="L37" t="s">
        <v>52</v>
      </c>
      <c r="M37" t="s">
        <v>52</v>
      </c>
      <c r="N37">
        <v>1</v>
      </c>
      <c r="O37" t="s">
        <v>52</v>
      </c>
      <c r="P37" t="s">
        <v>52</v>
      </c>
      <c r="Q37" t="s">
        <v>52</v>
      </c>
    </row>
    <row r="38" spans="1:17">
      <c r="A38" t="s">
        <v>52</v>
      </c>
      <c r="B38" t="s">
        <v>214</v>
      </c>
      <c r="C38" t="s">
        <v>22</v>
      </c>
      <c r="D38" t="s">
        <v>194</v>
      </c>
      <c r="E38" s="9">
        <v>46235</v>
      </c>
      <c r="F38" s="9">
        <v>46237</v>
      </c>
      <c r="G38" t="s">
        <v>194</v>
      </c>
      <c r="H38" t="s">
        <v>55</v>
      </c>
      <c r="I38" t="s">
        <v>52</v>
      </c>
      <c r="J38" t="s">
        <v>52</v>
      </c>
      <c r="K38" t="s">
        <v>215</v>
      </c>
      <c r="L38" t="s">
        <v>52</v>
      </c>
      <c r="M38" t="s">
        <v>52</v>
      </c>
      <c r="N38">
        <v>2</v>
      </c>
      <c r="O38" t="s">
        <v>52</v>
      </c>
      <c r="P38" t="s">
        <v>52</v>
      </c>
      <c r="Q38" t="s">
        <v>52</v>
      </c>
    </row>
    <row r="39" spans="1:17">
      <c r="A39" t="s">
        <v>216</v>
      </c>
      <c r="B39" t="s">
        <v>217</v>
      </c>
      <c r="C39" t="s">
        <v>22</v>
      </c>
      <c r="D39" t="s">
        <v>218</v>
      </c>
      <c r="E39" s="9">
        <v>46235</v>
      </c>
      <c r="F39" s="9">
        <v>46237</v>
      </c>
      <c r="G39" t="s">
        <v>218</v>
      </c>
      <c r="H39" t="s">
        <v>219</v>
      </c>
      <c r="I39" t="s">
        <v>220</v>
      </c>
      <c r="J39" t="s">
        <v>221</v>
      </c>
      <c r="K39" t="s">
        <v>222</v>
      </c>
      <c r="L39" t="s">
        <v>223</v>
      </c>
      <c r="M39">
        <v>0.25074999999999997</v>
      </c>
      <c r="N39">
        <v>1</v>
      </c>
      <c r="O39" t="s">
        <v>224</v>
      </c>
      <c r="P39" t="s">
        <v>225</v>
      </c>
      <c r="Q39" t="s">
        <v>226</v>
      </c>
    </row>
    <row r="40" spans="1:17">
      <c r="A40" t="s">
        <v>89</v>
      </c>
      <c r="B40" t="s">
        <v>227</v>
      </c>
      <c r="C40" t="s">
        <v>22</v>
      </c>
      <c r="D40" t="s">
        <v>218</v>
      </c>
      <c r="E40" s="9">
        <v>46235</v>
      </c>
      <c r="F40" s="9">
        <v>46237</v>
      </c>
      <c r="G40" t="s">
        <v>218</v>
      </c>
      <c r="H40" t="s">
        <v>219</v>
      </c>
      <c r="I40" t="s">
        <v>220</v>
      </c>
      <c r="J40" t="s">
        <v>228</v>
      </c>
      <c r="K40" t="s">
        <v>229</v>
      </c>
      <c r="L40" t="s">
        <v>230</v>
      </c>
      <c r="M40">
        <v>1.00301</v>
      </c>
      <c r="N40">
        <v>1</v>
      </c>
      <c r="O40" t="s">
        <v>231</v>
      </c>
      <c r="P40" t="s">
        <v>232</v>
      </c>
      <c r="Q40" t="s">
        <v>233</v>
      </c>
    </row>
    <row r="41" spans="1:17">
      <c r="A41" t="s">
        <v>234</v>
      </c>
      <c r="B41" t="s">
        <v>235</v>
      </c>
      <c r="C41" t="s">
        <v>22</v>
      </c>
      <c r="D41" t="s">
        <v>218</v>
      </c>
      <c r="E41" s="9">
        <v>46235</v>
      </c>
      <c r="F41" s="9">
        <v>46239</v>
      </c>
      <c r="G41" t="s">
        <v>218</v>
      </c>
      <c r="H41" t="s">
        <v>111</v>
      </c>
      <c r="I41" t="s">
        <v>112</v>
      </c>
      <c r="J41" t="s">
        <v>236</v>
      </c>
      <c r="K41" t="s">
        <v>237</v>
      </c>
      <c r="L41" t="s">
        <v>238</v>
      </c>
      <c r="M41">
        <v>1.00301</v>
      </c>
      <c r="N41">
        <v>1</v>
      </c>
      <c r="O41" t="s">
        <v>239</v>
      </c>
      <c r="P41" t="s">
        <v>240</v>
      </c>
      <c r="Q41" t="s">
        <v>241</v>
      </c>
    </row>
    <row r="42" spans="1:17">
      <c r="E42" s="9"/>
      <c r="F42" s="9"/>
      <c r="O42"/>
      <c r="P42"/>
    </row>
    <row r="43" spans="1:17">
      <c r="E43" s="9"/>
      <c r="F43" s="9"/>
      <c r="O43"/>
      <c r="P43"/>
    </row>
    <row r="44" spans="1:17">
      <c r="E44" s="9"/>
      <c r="F44" s="9"/>
      <c r="O44"/>
      <c r="P44"/>
    </row>
    <row r="45" spans="1:17">
      <c r="E45" s="9"/>
      <c r="F45" s="9"/>
      <c r="O45"/>
      <c r="P45"/>
    </row>
    <row r="46" spans="1:17">
      <c r="E46" s="9"/>
      <c r="F46" s="9"/>
      <c r="O46"/>
      <c r="P46"/>
    </row>
    <row r="47" spans="1:17">
      <c r="E47" s="9"/>
      <c r="F47" s="9"/>
      <c r="O47"/>
      <c r="P47"/>
    </row>
    <row r="48" spans="1:17">
      <c r="E48" s="9"/>
      <c r="F48" s="9"/>
      <c r="O48"/>
      <c r="P48"/>
    </row>
    <row r="49" spans="5:16">
      <c r="E49" s="9"/>
      <c r="F49" s="9"/>
      <c r="O49"/>
      <c r="P49"/>
    </row>
    <row r="50" spans="5:16">
      <c r="E50" s="9"/>
      <c r="F50" s="9"/>
      <c r="O50"/>
      <c r="P50"/>
    </row>
    <row r="51" spans="5:16">
      <c r="E51" s="9"/>
      <c r="F51" s="9"/>
      <c r="O51"/>
      <c r="P51"/>
    </row>
    <row r="52" spans="5:16">
      <c r="E52" s="9"/>
      <c r="F52" s="9"/>
      <c r="O52"/>
      <c r="P52"/>
    </row>
    <row r="53" spans="5:16">
      <c r="E53" s="9"/>
      <c r="F53" s="9"/>
      <c r="O53"/>
      <c r="P53"/>
    </row>
    <row r="54" spans="5:16">
      <c r="E54" s="9"/>
      <c r="F54" s="9"/>
      <c r="O54"/>
      <c r="P54"/>
    </row>
    <row r="55" spans="5:16">
      <c r="E55" s="9"/>
      <c r="F55" s="9"/>
      <c r="O55"/>
      <c r="P55"/>
    </row>
    <row r="56" spans="5:16">
      <c r="E56" s="9"/>
      <c r="F56" s="9"/>
      <c r="O56"/>
      <c r="P56"/>
    </row>
    <row r="57" spans="5:16">
      <c r="E57" s="9"/>
      <c r="F57" s="9"/>
      <c r="O57"/>
      <c r="P57"/>
    </row>
    <row r="58" spans="5:16">
      <c r="E58" s="9"/>
      <c r="F58" s="9"/>
      <c r="O58"/>
      <c r="P58"/>
    </row>
    <row r="59" spans="5:16">
      <c r="E59" s="9"/>
      <c r="F59" s="9"/>
      <c r="O59"/>
      <c r="P59"/>
    </row>
    <row r="60" spans="5:16">
      <c r="E60" s="9"/>
      <c r="F60" s="9"/>
      <c r="O60"/>
      <c r="P60"/>
    </row>
    <row r="61" spans="5:16">
      <c r="E61" s="9"/>
      <c r="F61" s="9"/>
      <c r="O61"/>
      <c r="P61"/>
    </row>
    <row r="62" spans="5:16">
      <c r="E62" s="9"/>
      <c r="F62" s="9"/>
      <c r="O62"/>
      <c r="P62"/>
    </row>
    <row r="63" spans="5:16">
      <c r="E63" s="9"/>
      <c r="F63" s="9"/>
      <c r="O63"/>
      <c r="P63"/>
    </row>
    <row r="64" spans="5:16">
      <c r="E64" s="9"/>
      <c r="F64" s="9"/>
      <c r="O64"/>
      <c r="P64"/>
    </row>
    <row r="65" spans="5:16">
      <c r="E65" s="9"/>
      <c r="F65" s="9"/>
      <c r="O65"/>
      <c r="P65"/>
    </row>
    <row r="66" spans="5:16">
      <c r="E66" s="9"/>
      <c r="F66" s="9"/>
      <c r="O66"/>
      <c r="P66"/>
    </row>
    <row r="67" spans="5:16">
      <c r="E67" s="9"/>
      <c r="F67" s="9"/>
      <c r="O67"/>
      <c r="P67"/>
    </row>
    <row r="68" spans="5:16">
      <c r="E68" s="9"/>
      <c r="F68" s="9"/>
      <c r="O68"/>
      <c r="P68"/>
    </row>
    <row r="69" spans="5:16">
      <c r="E69" s="9"/>
      <c r="F69" s="9"/>
      <c r="O69"/>
      <c r="P69"/>
    </row>
    <row r="70" spans="5:16">
      <c r="E70" s="9"/>
      <c r="F70" s="9"/>
      <c r="O70"/>
      <c r="P70"/>
    </row>
    <row r="71" spans="5:16">
      <c r="E71" s="9"/>
      <c r="F71" s="9"/>
      <c r="O71"/>
      <c r="P71"/>
    </row>
    <row r="72" spans="5:16">
      <c r="E72" s="9"/>
      <c r="F72" s="9"/>
      <c r="O72"/>
      <c r="P72"/>
    </row>
    <row r="73" spans="5:16">
      <c r="E73" s="9"/>
      <c r="F73" s="9"/>
      <c r="O73"/>
      <c r="P73"/>
    </row>
    <row r="74" spans="5:16">
      <c r="E74" s="9"/>
      <c r="F74" s="9"/>
      <c r="O74"/>
      <c r="P74"/>
    </row>
    <row r="75" spans="5:16">
      <c r="E75" s="9"/>
      <c r="F75" s="9"/>
      <c r="O75"/>
      <c r="P75"/>
    </row>
    <row r="76" spans="5:16">
      <c r="E76" s="9"/>
      <c r="F76" s="9"/>
      <c r="O76"/>
      <c r="P76"/>
    </row>
    <row r="77" spans="5:16">
      <c r="E77" s="9"/>
      <c r="F77" s="9"/>
      <c r="O77"/>
      <c r="P77"/>
    </row>
    <row r="78" spans="5:16">
      <c r="E78" s="9"/>
      <c r="F78" s="9"/>
      <c r="O78"/>
      <c r="P78"/>
    </row>
    <row r="79" spans="5:16">
      <c r="E79" s="9"/>
      <c r="F79" s="9"/>
      <c r="O79"/>
      <c r="P79"/>
    </row>
    <row r="80" spans="5:16">
      <c r="E80" s="9"/>
      <c r="F80" s="9"/>
      <c r="O80"/>
      <c r="P80"/>
    </row>
    <row r="81" spans="5:16">
      <c r="E81" s="9"/>
      <c r="F81" s="9"/>
      <c r="O81"/>
      <c r="P81"/>
    </row>
    <row r="82" spans="5:16">
      <c r="E82" s="9"/>
      <c r="F82" s="9"/>
      <c r="O82"/>
      <c r="P82"/>
    </row>
    <row r="83" spans="5:16">
      <c r="E83" s="9"/>
      <c r="F83" s="9"/>
      <c r="O83"/>
      <c r="P83"/>
    </row>
    <row r="84" spans="5:16">
      <c r="E84" s="9"/>
      <c r="F84" s="9"/>
      <c r="O84"/>
      <c r="P84"/>
    </row>
    <row r="85" spans="5:16">
      <c r="E85" s="9"/>
      <c r="F85" s="9"/>
      <c r="O85"/>
      <c r="P85"/>
    </row>
    <row r="86" spans="5:16">
      <c r="E86" s="9"/>
      <c r="F86" s="9"/>
      <c r="O86"/>
      <c r="P86"/>
    </row>
    <row r="87" spans="5:16">
      <c r="E87" s="9"/>
      <c r="F87" s="9"/>
      <c r="O87"/>
      <c r="P87"/>
    </row>
    <row r="88" spans="5:16">
      <c r="E88" s="9"/>
      <c r="F88" s="9"/>
      <c r="O88"/>
      <c r="P88"/>
    </row>
    <row r="89" spans="5:16">
      <c r="E89" s="9"/>
      <c r="F89" s="9"/>
      <c r="O89"/>
      <c r="P89"/>
    </row>
    <row r="90" spans="5:16">
      <c r="E90" s="9"/>
      <c r="F90" s="9"/>
      <c r="O90"/>
      <c r="P90"/>
    </row>
    <row r="91" spans="5:16">
      <c r="E91" s="9"/>
      <c r="F91" s="9"/>
      <c r="O91"/>
      <c r="P91"/>
    </row>
    <row r="92" spans="5:16">
      <c r="O92"/>
      <c r="P92"/>
    </row>
  </sheetData>
  <autoFilter ref="A1:S1" xr:uid="{452763D7-AA27-4207-A2F6-73CDDA8CD37C}">
    <sortState xmlns:xlrd2="http://schemas.microsoft.com/office/spreadsheetml/2017/richdata2" ref="A2:S85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2026-08-03T10:53:24Z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