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icastinc-my.sharepoint.com/personal/jwebb_icastinc_com/Documents/Desktop/"/>
    </mc:Choice>
  </mc:AlternateContent>
  <xr:revisionPtr revIDLastSave="0" documentId="8_{43AC931F-BA4D-47DF-9606-C298014CAFA8}" xr6:coauthVersionLast="47" xr6:coauthVersionMax="47" xr10:uidLastSave="{00000000-0000-0000-0000-000000000000}"/>
  <bookViews>
    <workbookView xWindow="28680" yWindow="-120" windowWidth="29040" windowHeight="15720" xr2:uid="{4054A1E9-3346-4BDE-9243-96F8DC3A7EDE}"/>
  </bookViews>
  <sheets>
    <sheet name="Shop Schedule" sheetId="2" r:id="rId1"/>
    <sheet name="WorkOrderProductionScheduleRes" sheetId="1" r:id="rId2"/>
  </sheets>
  <definedNames>
    <definedName name="_xlnm._FilterDatabase" localSheetId="1" hidden="1">WorkOrderProductionScheduleRes!$A$1:$S$1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1" i="2" l="1"/>
  <c r="C51" i="2"/>
  <c r="D51" i="2"/>
  <c r="E51" i="2"/>
  <c r="F51" i="2"/>
  <c r="G51" i="2"/>
  <c r="H51" i="2"/>
  <c r="I51" i="2"/>
  <c r="J51" i="2"/>
  <c r="B52" i="2"/>
  <c r="C52" i="2"/>
  <c r="D52" i="2"/>
  <c r="E52" i="2"/>
  <c r="F52" i="2"/>
  <c r="G52" i="2"/>
  <c r="H52" i="2"/>
  <c r="I52" i="2"/>
  <c r="J52" i="2"/>
  <c r="B53" i="2"/>
  <c r="C53" i="2"/>
  <c r="D53" i="2"/>
  <c r="E53" i="2"/>
  <c r="F53" i="2"/>
  <c r="G53" i="2"/>
  <c r="H53" i="2"/>
  <c r="I53" i="2"/>
  <c r="J53" i="2"/>
  <c r="B54" i="2"/>
  <c r="C54" i="2"/>
  <c r="D54" i="2"/>
  <c r="E54" i="2"/>
  <c r="F54" i="2"/>
  <c r="G54" i="2"/>
  <c r="H54" i="2"/>
  <c r="I54" i="2"/>
  <c r="J54" i="2"/>
  <c r="B55" i="2"/>
  <c r="C55" i="2"/>
  <c r="D55" i="2"/>
  <c r="E55" i="2"/>
  <c r="F55" i="2"/>
  <c r="G55" i="2"/>
  <c r="H55" i="2"/>
  <c r="I55" i="2"/>
  <c r="J55" i="2"/>
  <c r="B56" i="2"/>
  <c r="C56" i="2"/>
  <c r="D56" i="2"/>
  <c r="E56" i="2"/>
  <c r="F56" i="2"/>
  <c r="G56" i="2"/>
  <c r="H56" i="2"/>
  <c r="I56" i="2"/>
  <c r="J56" i="2"/>
  <c r="B57" i="2"/>
  <c r="C57" i="2"/>
  <c r="D57" i="2"/>
  <c r="E57" i="2"/>
  <c r="F57" i="2"/>
  <c r="G57" i="2"/>
  <c r="H57" i="2"/>
  <c r="I57" i="2"/>
  <c r="J57" i="2"/>
  <c r="B58" i="2"/>
  <c r="C58" i="2"/>
  <c r="D58" i="2"/>
  <c r="E58" i="2"/>
  <c r="F58" i="2"/>
  <c r="G58" i="2"/>
  <c r="H58" i="2"/>
  <c r="I58" i="2"/>
  <c r="J58" i="2"/>
  <c r="B59" i="2"/>
  <c r="C59" i="2"/>
  <c r="D59" i="2"/>
  <c r="E59" i="2"/>
  <c r="F59" i="2"/>
  <c r="G59" i="2"/>
  <c r="H59" i="2"/>
  <c r="I59" i="2"/>
  <c r="J59" i="2"/>
  <c r="B60" i="2"/>
  <c r="C60" i="2"/>
  <c r="D60" i="2"/>
  <c r="E60" i="2"/>
  <c r="F60" i="2"/>
  <c r="G60" i="2"/>
  <c r="H60" i="2"/>
  <c r="I60" i="2"/>
  <c r="J60" i="2"/>
  <c r="B61" i="2"/>
  <c r="C61" i="2"/>
  <c r="D61" i="2"/>
  <c r="E61" i="2"/>
  <c r="F61" i="2"/>
  <c r="G61" i="2"/>
  <c r="H61" i="2"/>
  <c r="I61" i="2"/>
  <c r="J61" i="2"/>
  <c r="B62" i="2"/>
  <c r="C62" i="2"/>
  <c r="D62" i="2"/>
  <c r="E62" i="2"/>
  <c r="F62" i="2"/>
  <c r="G62" i="2"/>
  <c r="H62" i="2"/>
  <c r="I62" i="2"/>
  <c r="J62" i="2"/>
  <c r="B63" i="2"/>
  <c r="C63" i="2"/>
  <c r="D63" i="2"/>
  <c r="E63" i="2"/>
  <c r="F63" i="2"/>
  <c r="G63" i="2"/>
  <c r="H63" i="2"/>
  <c r="I63" i="2"/>
  <c r="J63" i="2"/>
  <c r="B64" i="2"/>
  <c r="C64" i="2"/>
  <c r="D64" i="2"/>
  <c r="E64" i="2"/>
  <c r="F64" i="2"/>
  <c r="G64" i="2"/>
  <c r="H64" i="2"/>
  <c r="I64" i="2"/>
  <c r="J64" i="2"/>
  <c r="B65" i="2"/>
  <c r="C65" i="2"/>
  <c r="D65" i="2"/>
  <c r="E65" i="2"/>
  <c r="F65" i="2"/>
  <c r="G65" i="2"/>
  <c r="H65" i="2"/>
  <c r="I65" i="2"/>
  <c r="J65" i="2"/>
  <c r="B66" i="2"/>
  <c r="C66" i="2"/>
  <c r="D66" i="2"/>
  <c r="E66" i="2"/>
  <c r="F66" i="2"/>
  <c r="G66" i="2"/>
  <c r="H66" i="2"/>
  <c r="I66" i="2"/>
  <c r="J66" i="2"/>
  <c r="B67" i="2"/>
  <c r="C67" i="2"/>
  <c r="D67" i="2"/>
  <c r="E67" i="2"/>
  <c r="F67" i="2"/>
  <c r="G67" i="2"/>
  <c r="H67" i="2"/>
  <c r="I67" i="2"/>
  <c r="J67" i="2"/>
  <c r="B68" i="2"/>
  <c r="C68" i="2"/>
  <c r="D68" i="2"/>
  <c r="E68" i="2"/>
  <c r="F68" i="2"/>
  <c r="G68" i="2"/>
  <c r="H68" i="2"/>
  <c r="I68" i="2"/>
  <c r="J68" i="2"/>
  <c r="B69" i="2"/>
  <c r="C69" i="2"/>
  <c r="D69" i="2"/>
  <c r="E69" i="2"/>
  <c r="F69" i="2"/>
  <c r="G69" i="2"/>
  <c r="H69" i="2"/>
  <c r="I69" i="2"/>
  <c r="J69" i="2"/>
  <c r="B70" i="2"/>
  <c r="C70" i="2"/>
  <c r="D70" i="2"/>
  <c r="E70" i="2"/>
  <c r="F70" i="2"/>
  <c r="G70" i="2"/>
  <c r="H70" i="2"/>
  <c r="I70" i="2"/>
  <c r="J70" i="2"/>
  <c r="B71" i="2"/>
  <c r="C71" i="2"/>
  <c r="D71" i="2"/>
  <c r="E71" i="2"/>
  <c r="F71" i="2"/>
  <c r="G71" i="2"/>
  <c r="H71" i="2"/>
  <c r="I71" i="2"/>
  <c r="J71" i="2"/>
  <c r="B72" i="2"/>
  <c r="C72" i="2"/>
  <c r="D72" i="2"/>
  <c r="E72" i="2"/>
  <c r="F72" i="2"/>
  <c r="G72" i="2"/>
  <c r="H72" i="2"/>
  <c r="I72" i="2"/>
  <c r="J72" i="2"/>
  <c r="B73" i="2"/>
  <c r="C73" i="2"/>
  <c r="D73" i="2"/>
  <c r="E73" i="2"/>
  <c r="F73" i="2"/>
  <c r="G73" i="2"/>
  <c r="H73" i="2"/>
  <c r="I73" i="2"/>
  <c r="J73" i="2"/>
  <c r="B74" i="2"/>
  <c r="C74" i="2"/>
  <c r="D74" i="2"/>
  <c r="E74" i="2"/>
  <c r="F74" i="2"/>
  <c r="G74" i="2"/>
  <c r="H74" i="2"/>
  <c r="I74" i="2"/>
  <c r="J74" i="2"/>
  <c r="B75" i="2"/>
  <c r="C75" i="2"/>
  <c r="D75" i="2"/>
  <c r="E75" i="2"/>
  <c r="F75" i="2"/>
  <c r="G75" i="2"/>
  <c r="H75" i="2"/>
  <c r="I75" i="2"/>
  <c r="J75" i="2"/>
  <c r="B76" i="2"/>
  <c r="C76" i="2"/>
  <c r="D76" i="2"/>
  <c r="E76" i="2"/>
  <c r="F76" i="2"/>
  <c r="G76" i="2"/>
  <c r="H76" i="2"/>
  <c r="I76" i="2"/>
  <c r="J76" i="2"/>
  <c r="B77" i="2"/>
  <c r="C77" i="2"/>
  <c r="D77" i="2"/>
  <c r="E77" i="2"/>
  <c r="F77" i="2"/>
  <c r="G77" i="2"/>
  <c r="H77" i="2"/>
  <c r="I77" i="2"/>
  <c r="J77" i="2"/>
  <c r="B78" i="2"/>
  <c r="C78" i="2"/>
  <c r="D78" i="2"/>
  <c r="E78" i="2"/>
  <c r="F78" i="2"/>
  <c r="G78" i="2"/>
  <c r="H78" i="2"/>
  <c r="I78" i="2"/>
  <c r="J78" i="2"/>
  <c r="B79" i="2"/>
  <c r="C79" i="2"/>
  <c r="D79" i="2"/>
  <c r="E79" i="2"/>
  <c r="F79" i="2"/>
  <c r="G79" i="2"/>
  <c r="H79" i="2"/>
  <c r="I79" i="2"/>
  <c r="J79" i="2"/>
  <c r="B80" i="2"/>
  <c r="C80" i="2"/>
  <c r="D80" i="2"/>
  <c r="E80" i="2"/>
  <c r="F80" i="2"/>
  <c r="G80" i="2"/>
  <c r="H80" i="2"/>
  <c r="I80" i="2"/>
  <c r="J80" i="2"/>
  <c r="B81" i="2"/>
  <c r="C81" i="2"/>
  <c r="D81" i="2"/>
  <c r="E81" i="2"/>
  <c r="F81" i="2"/>
  <c r="G81" i="2"/>
  <c r="H81" i="2"/>
  <c r="I81" i="2"/>
  <c r="J81" i="2"/>
  <c r="B82" i="2"/>
  <c r="C82" i="2"/>
  <c r="D82" i="2"/>
  <c r="E82" i="2"/>
  <c r="F82" i="2"/>
  <c r="G82" i="2"/>
  <c r="H82" i="2"/>
  <c r="I82" i="2"/>
  <c r="J82" i="2"/>
  <c r="B83" i="2"/>
  <c r="C83" i="2"/>
  <c r="D83" i="2"/>
  <c r="E83" i="2"/>
  <c r="F83" i="2"/>
  <c r="G83" i="2"/>
  <c r="H83" i="2"/>
  <c r="I83" i="2"/>
  <c r="J83" i="2"/>
  <c r="B84" i="2"/>
  <c r="C84" i="2"/>
  <c r="D84" i="2"/>
  <c r="E84" i="2"/>
  <c r="F84" i="2"/>
  <c r="G84" i="2"/>
  <c r="H84" i="2"/>
  <c r="I84" i="2"/>
  <c r="J84" i="2"/>
  <c r="B85" i="2"/>
  <c r="C85" i="2"/>
  <c r="D85" i="2"/>
  <c r="E85" i="2"/>
  <c r="F85" i="2"/>
  <c r="G85" i="2"/>
  <c r="H85" i="2"/>
  <c r="I85" i="2"/>
  <c r="J85" i="2"/>
  <c r="B86" i="2"/>
  <c r="C86" i="2"/>
  <c r="D86" i="2"/>
  <c r="E86" i="2"/>
  <c r="F86" i="2"/>
  <c r="G86" i="2"/>
  <c r="H86" i="2"/>
  <c r="I86" i="2"/>
  <c r="J86" i="2"/>
  <c r="B87" i="2"/>
  <c r="C87" i="2"/>
  <c r="D87" i="2"/>
  <c r="E87" i="2"/>
  <c r="F87" i="2"/>
  <c r="G87" i="2"/>
  <c r="H87" i="2"/>
  <c r="I87" i="2"/>
  <c r="J87" i="2"/>
  <c r="B88" i="2"/>
  <c r="C88" i="2"/>
  <c r="D88" i="2"/>
  <c r="E88" i="2"/>
  <c r="F88" i="2"/>
  <c r="G88" i="2"/>
  <c r="H88" i="2"/>
  <c r="I88" i="2"/>
  <c r="J88" i="2"/>
  <c r="B25" i="2"/>
  <c r="C25" i="2"/>
  <c r="D25" i="2"/>
  <c r="E25" i="2"/>
  <c r="F25" i="2"/>
  <c r="G25" i="2"/>
  <c r="H25" i="2"/>
  <c r="I25" i="2"/>
  <c r="J25" i="2"/>
  <c r="B26" i="2"/>
  <c r="C26" i="2"/>
  <c r="D26" i="2"/>
  <c r="E26" i="2"/>
  <c r="F26" i="2"/>
  <c r="G26" i="2"/>
  <c r="H26" i="2"/>
  <c r="I26" i="2"/>
  <c r="J26" i="2"/>
  <c r="B27" i="2"/>
  <c r="C27" i="2"/>
  <c r="D27" i="2"/>
  <c r="E27" i="2"/>
  <c r="F27" i="2"/>
  <c r="G27" i="2"/>
  <c r="H27" i="2"/>
  <c r="I27" i="2"/>
  <c r="J27" i="2"/>
  <c r="B28" i="2"/>
  <c r="C28" i="2"/>
  <c r="D28" i="2"/>
  <c r="E28" i="2"/>
  <c r="F28" i="2"/>
  <c r="G28" i="2"/>
  <c r="H28" i="2"/>
  <c r="I28" i="2"/>
  <c r="J28" i="2"/>
  <c r="B29" i="2"/>
  <c r="C29" i="2"/>
  <c r="D29" i="2"/>
  <c r="E29" i="2"/>
  <c r="F29" i="2"/>
  <c r="G29" i="2"/>
  <c r="H29" i="2"/>
  <c r="I29" i="2"/>
  <c r="J29" i="2"/>
  <c r="B30" i="2"/>
  <c r="C30" i="2"/>
  <c r="D30" i="2"/>
  <c r="E30" i="2"/>
  <c r="F30" i="2"/>
  <c r="G30" i="2"/>
  <c r="H30" i="2"/>
  <c r="I30" i="2"/>
  <c r="J30" i="2"/>
  <c r="B31" i="2"/>
  <c r="C31" i="2"/>
  <c r="D31" i="2"/>
  <c r="E31" i="2"/>
  <c r="F31" i="2"/>
  <c r="G31" i="2"/>
  <c r="H31" i="2"/>
  <c r="I31" i="2"/>
  <c r="J31" i="2"/>
  <c r="B32" i="2"/>
  <c r="C32" i="2"/>
  <c r="D32" i="2"/>
  <c r="E32" i="2"/>
  <c r="F32" i="2"/>
  <c r="G32" i="2"/>
  <c r="H32" i="2"/>
  <c r="I32" i="2"/>
  <c r="J32" i="2"/>
  <c r="B33" i="2"/>
  <c r="C33" i="2"/>
  <c r="D33" i="2"/>
  <c r="E33" i="2"/>
  <c r="F33" i="2"/>
  <c r="G33" i="2"/>
  <c r="H33" i="2"/>
  <c r="I33" i="2"/>
  <c r="J33" i="2"/>
  <c r="B34" i="2"/>
  <c r="C34" i="2"/>
  <c r="D34" i="2"/>
  <c r="E34" i="2"/>
  <c r="F34" i="2"/>
  <c r="G34" i="2"/>
  <c r="H34" i="2"/>
  <c r="I34" i="2"/>
  <c r="J34" i="2"/>
  <c r="B35" i="2"/>
  <c r="C35" i="2"/>
  <c r="D35" i="2"/>
  <c r="E35" i="2"/>
  <c r="F35" i="2"/>
  <c r="G35" i="2"/>
  <c r="H35" i="2"/>
  <c r="I35" i="2"/>
  <c r="J35" i="2"/>
  <c r="B36" i="2"/>
  <c r="C36" i="2"/>
  <c r="D36" i="2"/>
  <c r="E36" i="2"/>
  <c r="F36" i="2"/>
  <c r="G36" i="2"/>
  <c r="H36" i="2"/>
  <c r="I36" i="2"/>
  <c r="J36" i="2"/>
  <c r="B37" i="2"/>
  <c r="C37" i="2"/>
  <c r="D37" i="2"/>
  <c r="E37" i="2"/>
  <c r="F37" i="2"/>
  <c r="G37" i="2"/>
  <c r="H37" i="2"/>
  <c r="I37" i="2"/>
  <c r="J37" i="2"/>
  <c r="B38" i="2"/>
  <c r="C38" i="2"/>
  <c r="D38" i="2"/>
  <c r="E38" i="2"/>
  <c r="F38" i="2"/>
  <c r="G38" i="2"/>
  <c r="H38" i="2"/>
  <c r="I38" i="2"/>
  <c r="J38" i="2"/>
  <c r="B39" i="2"/>
  <c r="C39" i="2"/>
  <c r="D39" i="2"/>
  <c r="E39" i="2"/>
  <c r="F39" i="2"/>
  <c r="G39" i="2"/>
  <c r="H39" i="2"/>
  <c r="I39" i="2"/>
  <c r="J39" i="2"/>
  <c r="B40" i="2"/>
  <c r="C40" i="2"/>
  <c r="D40" i="2"/>
  <c r="E40" i="2"/>
  <c r="F40" i="2"/>
  <c r="G40" i="2"/>
  <c r="H40" i="2"/>
  <c r="I40" i="2"/>
  <c r="J40" i="2"/>
  <c r="B41" i="2"/>
  <c r="C41" i="2"/>
  <c r="D41" i="2"/>
  <c r="E41" i="2"/>
  <c r="F41" i="2"/>
  <c r="G41" i="2"/>
  <c r="H41" i="2"/>
  <c r="I41" i="2"/>
  <c r="J41" i="2"/>
  <c r="B42" i="2"/>
  <c r="C42" i="2"/>
  <c r="D42" i="2"/>
  <c r="E42" i="2"/>
  <c r="F42" i="2"/>
  <c r="G42" i="2"/>
  <c r="H42" i="2"/>
  <c r="I42" i="2"/>
  <c r="J42" i="2"/>
  <c r="B43" i="2"/>
  <c r="C43" i="2"/>
  <c r="D43" i="2"/>
  <c r="E43" i="2"/>
  <c r="F43" i="2"/>
  <c r="G43" i="2"/>
  <c r="H43" i="2"/>
  <c r="I43" i="2"/>
  <c r="J43" i="2"/>
  <c r="B44" i="2"/>
  <c r="C44" i="2"/>
  <c r="D44" i="2"/>
  <c r="E44" i="2"/>
  <c r="F44" i="2"/>
  <c r="G44" i="2"/>
  <c r="H44" i="2"/>
  <c r="I44" i="2"/>
  <c r="J44" i="2"/>
  <c r="B45" i="2"/>
  <c r="C45" i="2"/>
  <c r="D45" i="2"/>
  <c r="E45" i="2"/>
  <c r="F45" i="2"/>
  <c r="G45" i="2"/>
  <c r="H45" i="2"/>
  <c r="I45" i="2"/>
  <c r="J45" i="2"/>
  <c r="B46" i="2"/>
  <c r="C46" i="2"/>
  <c r="D46" i="2"/>
  <c r="E46" i="2"/>
  <c r="F46" i="2"/>
  <c r="G46" i="2"/>
  <c r="H46" i="2"/>
  <c r="I46" i="2"/>
  <c r="J46" i="2"/>
  <c r="B47" i="2"/>
  <c r="C47" i="2"/>
  <c r="D47" i="2"/>
  <c r="E47" i="2"/>
  <c r="F47" i="2"/>
  <c r="G47" i="2"/>
  <c r="H47" i="2"/>
  <c r="I47" i="2"/>
  <c r="J47" i="2"/>
  <c r="B48" i="2"/>
  <c r="C48" i="2"/>
  <c r="D48" i="2"/>
  <c r="E48" i="2"/>
  <c r="F48" i="2"/>
  <c r="G48" i="2"/>
  <c r="H48" i="2"/>
  <c r="I48" i="2"/>
  <c r="J48" i="2"/>
  <c r="B49" i="2"/>
  <c r="C49" i="2"/>
  <c r="D49" i="2"/>
  <c r="E49" i="2"/>
  <c r="F49" i="2"/>
  <c r="G49" i="2"/>
  <c r="H49" i="2"/>
  <c r="I49" i="2"/>
  <c r="J49" i="2"/>
  <c r="B50" i="2"/>
  <c r="C50" i="2"/>
  <c r="D50" i="2"/>
  <c r="E50" i="2"/>
  <c r="F50" i="2"/>
  <c r="G50" i="2"/>
  <c r="H50" i="2"/>
  <c r="I50" i="2"/>
  <c r="J50" i="2"/>
  <c r="B21" i="2" l="1"/>
  <c r="C21" i="2"/>
  <c r="D21" i="2"/>
  <c r="E21" i="2"/>
  <c r="F21" i="2"/>
  <c r="G21" i="2"/>
  <c r="H21" i="2"/>
  <c r="I21" i="2"/>
  <c r="J21" i="2"/>
  <c r="B22" i="2"/>
  <c r="C22" i="2"/>
  <c r="D22" i="2"/>
  <c r="E22" i="2"/>
  <c r="F22" i="2"/>
  <c r="G22" i="2"/>
  <c r="H22" i="2"/>
  <c r="I22" i="2"/>
  <c r="J22" i="2"/>
  <c r="B23" i="2"/>
  <c r="C23" i="2"/>
  <c r="D23" i="2"/>
  <c r="E23" i="2"/>
  <c r="F23" i="2"/>
  <c r="G23" i="2"/>
  <c r="H23" i="2"/>
  <c r="I23" i="2"/>
  <c r="J23" i="2"/>
  <c r="B24" i="2"/>
  <c r="C24" i="2"/>
  <c r="D24" i="2"/>
  <c r="E24" i="2"/>
  <c r="F24" i="2"/>
  <c r="G24" i="2"/>
  <c r="H24" i="2"/>
  <c r="I24" i="2"/>
  <c r="J24" i="2"/>
  <c r="B3" i="2"/>
  <c r="C3" i="2"/>
  <c r="D3" i="2"/>
  <c r="E3" i="2"/>
  <c r="F3" i="2"/>
  <c r="G3" i="2"/>
  <c r="H3" i="2"/>
  <c r="I3" i="2"/>
  <c r="J3" i="2"/>
  <c r="B4" i="2"/>
  <c r="C4" i="2"/>
  <c r="D4" i="2"/>
  <c r="E4" i="2"/>
  <c r="F4" i="2"/>
  <c r="G4" i="2"/>
  <c r="H4" i="2"/>
  <c r="I4" i="2"/>
  <c r="J4" i="2"/>
  <c r="B5" i="2"/>
  <c r="C5" i="2"/>
  <c r="D5" i="2"/>
  <c r="E5" i="2"/>
  <c r="F5" i="2"/>
  <c r="G5" i="2"/>
  <c r="H5" i="2"/>
  <c r="I5" i="2"/>
  <c r="J5" i="2"/>
  <c r="B6" i="2"/>
  <c r="C6" i="2"/>
  <c r="D6" i="2"/>
  <c r="E6" i="2"/>
  <c r="F6" i="2"/>
  <c r="G6" i="2"/>
  <c r="H6" i="2"/>
  <c r="I6" i="2"/>
  <c r="J6" i="2"/>
  <c r="B7" i="2"/>
  <c r="C7" i="2"/>
  <c r="D7" i="2"/>
  <c r="E7" i="2"/>
  <c r="F7" i="2"/>
  <c r="G7" i="2"/>
  <c r="H7" i="2"/>
  <c r="I7" i="2"/>
  <c r="J7" i="2"/>
  <c r="B8" i="2"/>
  <c r="C8" i="2"/>
  <c r="D8" i="2"/>
  <c r="E8" i="2"/>
  <c r="F8" i="2"/>
  <c r="G8" i="2"/>
  <c r="H8" i="2"/>
  <c r="I8" i="2"/>
  <c r="J8" i="2"/>
  <c r="B9" i="2"/>
  <c r="C9" i="2"/>
  <c r="D9" i="2"/>
  <c r="E9" i="2"/>
  <c r="F9" i="2"/>
  <c r="G9" i="2"/>
  <c r="H9" i="2"/>
  <c r="I9" i="2"/>
  <c r="J9" i="2"/>
  <c r="B10" i="2"/>
  <c r="C10" i="2"/>
  <c r="D10" i="2"/>
  <c r="E10" i="2"/>
  <c r="F10" i="2"/>
  <c r="G10" i="2"/>
  <c r="H10" i="2"/>
  <c r="I10" i="2"/>
  <c r="J10" i="2"/>
  <c r="B11" i="2"/>
  <c r="C11" i="2"/>
  <c r="D11" i="2"/>
  <c r="E11" i="2"/>
  <c r="F11" i="2"/>
  <c r="G11" i="2"/>
  <c r="H11" i="2"/>
  <c r="I11" i="2"/>
  <c r="J11" i="2"/>
  <c r="B12" i="2"/>
  <c r="C12" i="2"/>
  <c r="D12" i="2"/>
  <c r="E12" i="2"/>
  <c r="F12" i="2"/>
  <c r="G12" i="2"/>
  <c r="H12" i="2"/>
  <c r="I12" i="2"/>
  <c r="J12" i="2"/>
  <c r="B13" i="2"/>
  <c r="C13" i="2"/>
  <c r="D13" i="2"/>
  <c r="E13" i="2"/>
  <c r="F13" i="2"/>
  <c r="G13" i="2"/>
  <c r="H13" i="2"/>
  <c r="I13" i="2"/>
  <c r="J13" i="2"/>
  <c r="B14" i="2"/>
  <c r="C14" i="2"/>
  <c r="D14" i="2"/>
  <c r="E14" i="2"/>
  <c r="F14" i="2"/>
  <c r="G14" i="2"/>
  <c r="H14" i="2"/>
  <c r="I14" i="2"/>
  <c r="J14" i="2"/>
  <c r="B15" i="2"/>
  <c r="C15" i="2"/>
  <c r="D15" i="2"/>
  <c r="E15" i="2"/>
  <c r="F15" i="2"/>
  <c r="G15" i="2"/>
  <c r="H15" i="2"/>
  <c r="I15" i="2"/>
  <c r="J15" i="2"/>
  <c r="B16" i="2"/>
  <c r="C16" i="2"/>
  <c r="D16" i="2"/>
  <c r="E16" i="2"/>
  <c r="F16" i="2"/>
  <c r="G16" i="2"/>
  <c r="H16" i="2"/>
  <c r="I16" i="2"/>
  <c r="J16" i="2"/>
  <c r="B17" i="2"/>
  <c r="C17" i="2"/>
  <c r="D17" i="2"/>
  <c r="E17" i="2"/>
  <c r="F17" i="2"/>
  <c r="G17" i="2"/>
  <c r="H17" i="2"/>
  <c r="I17" i="2"/>
  <c r="J17" i="2"/>
  <c r="B18" i="2"/>
  <c r="C18" i="2"/>
  <c r="D18" i="2"/>
  <c r="E18" i="2"/>
  <c r="F18" i="2"/>
  <c r="G18" i="2"/>
  <c r="H18" i="2"/>
  <c r="I18" i="2"/>
  <c r="J18" i="2"/>
  <c r="B19" i="2"/>
  <c r="C19" i="2"/>
  <c r="D19" i="2"/>
  <c r="E19" i="2"/>
  <c r="F19" i="2"/>
  <c r="G19" i="2"/>
  <c r="H19" i="2"/>
  <c r="I19" i="2"/>
  <c r="J19" i="2"/>
  <c r="B20" i="2"/>
  <c r="C20" i="2"/>
  <c r="D20" i="2"/>
  <c r="E20" i="2"/>
  <c r="F20" i="2"/>
  <c r="G20" i="2"/>
  <c r="H20" i="2"/>
  <c r="I20" i="2"/>
  <c r="J20" i="2"/>
  <c r="J2" i="2"/>
  <c r="I2" i="2"/>
  <c r="H2" i="2"/>
  <c r="G2" i="2"/>
  <c r="F2" i="2"/>
  <c r="E2" i="2"/>
  <c r="D2" i="2"/>
  <c r="C2" i="2"/>
  <c r="B2" i="2"/>
  <c r="J1" i="2"/>
  <c r="I1" i="2"/>
  <c r="H1" i="2"/>
  <c r="G1" i="2"/>
  <c r="F1" i="2"/>
  <c r="E1" i="2"/>
  <c r="D1" i="2"/>
  <c r="C1" i="2"/>
  <c r="B1" i="2"/>
</calcChain>
</file>

<file path=xl/sharedStrings.xml><?xml version="1.0" encoding="utf-8"?>
<sst xmlns="http://schemas.openxmlformats.org/spreadsheetml/2006/main" count="1271" uniqueCount="466">
  <si>
    <t>Completed</t>
  </si>
  <si>
    <t>Internal ID</t>
  </si>
  <si>
    <t>Document Number</t>
  </si>
  <si>
    <t>Status</t>
  </si>
  <si>
    <t>WO Form ID</t>
  </si>
  <si>
    <t>Start Date</t>
  </si>
  <si>
    <t>End Date</t>
  </si>
  <si>
    <t>Form ID</t>
  </si>
  <si>
    <t>Customer</t>
  </si>
  <si>
    <t>SO#</t>
  </si>
  <si>
    <t>Structure #</t>
  </si>
  <si>
    <t>Item</t>
  </si>
  <si>
    <t>Description</t>
  </si>
  <si>
    <t>Concrete Weight</t>
  </si>
  <si>
    <t>Quantity</t>
  </si>
  <si>
    <t>Stack-It PART - DrawingImage</t>
  </si>
  <si>
    <t>QR Label</t>
  </si>
  <si>
    <t>Submittal Drawing link</t>
  </si>
  <si>
    <t>Scheduling Method</t>
  </si>
  <si>
    <t>Expected Ship Date</t>
  </si>
  <si>
    <t>Released</t>
  </si>
  <si>
    <t/>
  </si>
  <si>
    <t>Symon</t>
  </si>
  <si>
    <t>RET</t>
  </si>
  <si>
    <t>Boxes</t>
  </si>
  <si>
    <t>HW</t>
  </si>
  <si>
    <t>48MH</t>
  </si>
  <si>
    <t>Winwater Hartford KY Co.</t>
  </si>
  <si>
    <t>Stock</t>
  </si>
  <si>
    <t>120MH</t>
  </si>
  <si>
    <t>Contech Engineering Solutions</t>
  </si>
  <si>
    <t>FES</t>
  </si>
  <si>
    <t>RET-SS-24-86D150R</t>
  </si>
  <si>
    <t>RET-SS-24-86D150F-CG</t>
  </si>
  <si>
    <t>MH048INVFG</t>
  </si>
  <si>
    <t>48" - MH INVERT CHANNEL - FULL HEIGHT</t>
  </si>
  <si>
    <t>Scott &amp; Ritter, Inc.</t>
  </si>
  <si>
    <t>60MH</t>
  </si>
  <si>
    <t>Bowen Engineering Corporation</t>
  </si>
  <si>
    <t>RCP</t>
  </si>
  <si>
    <t>MH048CN30</t>
  </si>
  <si>
    <t>PIPRCP663</t>
  </si>
  <si>
    <t>Lykins Contracting LLC</t>
  </si>
  <si>
    <t>Sales Order #25-3118</t>
  </si>
  <si>
    <t>BX2424-08BAVF</t>
  </si>
  <si>
    <t>Sales Order #25-1431P3</t>
  </si>
  <si>
    <t>RET-FORIX-30-BC</t>
  </si>
  <si>
    <t>RET-SS-6-28-CG</t>
  </si>
  <si>
    <t>Sales Order #26-1210</t>
  </si>
  <si>
    <t>105.0</t>
  </si>
  <si>
    <t>2.0</t>
  </si>
  <si>
    <t>1.0</t>
  </si>
  <si>
    <t>104.0</t>
  </si>
  <si>
    <t>MH048BAVF</t>
  </si>
  <si>
    <t>102.0</t>
  </si>
  <si>
    <t>MH048CN42</t>
  </si>
  <si>
    <t>MH048BA30</t>
  </si>
  <si>
    <t>Frederick &amp; May Construction Co.</t>
  </si>
  <si>
    <t>Sales Order #24-4171</t>
  </si>
  <si>
    <t>BX4884-06BAVF-FLAT</t>
  </si>
  <si>
    <t>48" x 84" - BOX BASE 6inW- 6inF- Variable Ht - 54"</t>
  </si>
  <si>
    <t>18.0</t>
  </si>
  <si>
    <t>48" - MH BASE - 30"</t>
  </si>
  <si>
    <t>106.0</t>
  </si>
  <si>
    <t>MH048CN36</t>
  </si>
  <si>
    <t>Sales Order #25-4590</t>
  </si>
  <si>
    <t>Phillips Bros. Construction, LLC</t>
  </si>
  <si>
    <t>Sales Order #25-3310P4</t>
  </si>
  <si>
    <t>198 (156)</t>
  </si>
  <si>
    <t>Tim Klenck Demolition LLC</t>
  </si>
  <si>
    <t>Sales Order #24-4053B</t>
  </si>
  <si>
    <t>FES12S</t>
  </si>
  <si>
    <t>RET-FORIX-48-BC</t>
  </si>
  <si>
    <t>Sales Order #26-2037</t>
  </si>
  <si>
    <t>Endesol, Inc.</t>
  </si>
  <si>
    <t>Sales Order #26-1230</t>
  </si>
  <si>
    <t>21.0</t>
  </si>
  <si>
    <t>20.0</t>
  </si>
  <si>
    <t>25.0</t>
  </si>
  <si>
    <t>WO11404</t>
  </si>
  <si>
    <t>108.0</t>
  </si>
  <si>
    <t>30-CS-10</t>
  </si>
  <si>
    <t>https://docs.google.com/viewer?url=http://fileshare.icastinc.com/shared/26-2037%2520830068%2520Marketplace%2520-%25202026040158/26-2037%252030-CS-10%2520Submittal.pdf</t>
  </si>
  <si>
    <t>229 (168)</t>
  </si>
  <si>
    <t>268 (167)</t>
  </si>
  <si>
    <t>DMH10-37 SS-MHD</t>
  </si>
  <si>
    <t>MH048LD12ECC</t>
  </si>
  <si>
    <t>MH060BAVF</t>
  </si>
  <si>
    <t>MH060TS15-48ECC</t>
  </si>
  <si>
    <t>60" - MH Transition Slab 48" Hole T/G - 15"</t>
  </si>
  <si>
    <t>BX2424-06B30-KO</t>
  </si>
  <si>
    <t>R6</t>
  </si>
  <si>
    <t>24" x 24" - BOX BASE 8inW- 8inF- Variable Ht F/n - 22"</t>
  </si>
  <si>
    <t>https://docs.google.com/viewer?url=http://fileshare.icastinc.com/shared/24-4053B%2520-%2520East%2520Heights%2520Elementary%2520%2528Storm%2529%2520-%25202025050014/24-4053B%2520R6%2520P1%2520BX2424-08BAVF%2520Shop.pdf</t>
  </si>
  <si>
    <t>https://docs.google.com/viewer?url=http://fileshare.icastinc.com/shared/24-4053B%2520-%2520East%2520Heights%2520Elementary%2520%2528Storm%2529%2520-%25202025050014/24-4053B%2520R6%2520P1%2520BX2424-08BAVF%2520CarrierQR.pdf</t>
  </si>
  <si>
    <t>https://docs.google.com/viewer?url=http://fileshare.icastinc.com/shared/24-4053B%2520-%2520East%2520Heights%2520Elementary%2520%2528Storm%2529%2520-%25202025050014/24-4053B%2520R6%2520Submittal.pdf</t>
  </si>
  <si>
    <t>5</t>
  </si>
  <si>
    <t>METER VAULT - 5</t>
  </si>
  <si>
    <t>https://docs.google.com/viewer?url=http://fileshare.icastinc.com/shared/24-4171%2520-%2520McKinney%2520Water%2520District%2520Contract%25201B%2520Phase%25202%2520-%2520202604004S/24-4171%2520METER%2520VAULT%2520-%25205%2520Submittal.pdf</t>
  </si>
  <si>
    <t>ICAST LI88 (2)</t>
  </si>
  <si>
    <t>CFB</t>
  </si>
  <si>
    <t>72" x 84" - 108" X 16" X 6" Footer Block F/n - 6"</t>
  </si>
  <si>
    <t>https://docs.google.com/viewer?url=http://fileshare.icastinc.com/shared/25-3118%2520-%2520W6%2520Ph%25202-C%2520Force%2520Main%2520Improvements%2520-%2520202512007N/25-3118%2520ICAST%2520LI88%2520%25282%2529%2520P1%2520CFB%2520Shop.pdf</t>
  </si>
  <si>
    <t>https://docs.google.com/viewer?url=http://fileshare.icastinc.com/shared/25-3118%2520-%2520W6%2520Ph%25202-C%2520Force%2520Main%2520Improvements%2520-%2520202512007N/25-3118%2520ICAST%2520LI88%2520%25282%2529%2520P1%2520CFB%2520CarrierQR.pdf</t>
  </si>
  <si>
    <t>https://docs.google.com/viewer?url=http://fileshare.icastinc.com/shared/25-3118%2520-%2520W6%2520Ph%25202-C%2520Force%2520Main%2520Improvements%2520-%2520202512007N/25-3118%2520ICAST%2520LI88%2520%25282%2529%2520Submittal.pdf</t>
  </si>
  <si>
    <t>101.0</t>
  </si>
  <si>
    <t>WO10476</t>
  </si>
  <si>
    <t>WO10470</t>
  </si>
  <si>
    <t>WO11902</t>
  </si>
  <si>
    <t>WO11901</t>
  </si>
  <si>
    <t>WO11900</t>
  </si>
  <si>
    <t>WO11899</t>
  </si>
  <si>
    <t>WO11898</t>
  </si>
  <si>
    <t>WO11897</t>
  </si>
  <si>
    <t>WO11896</t>
  </si>
  <si>
    <t>WO11895</t>
  </si>
  <si>
    <t>WO11894</t>
  </si>
  <si>
    <t>113.0</t>
  </si>
  <si>
    <t>WO11884</t>
  </si>
  <si>
    <t>WO11883</t>
  </si>
  <si>
    <t>WO11814</t>
  </si>
  <si>
    <t>110.0</t>
  </si>
  <si>
    <t>WO11766</t>
  </si>
  <si>
    <t>WO11758</t>
  </si>
  <si>
    <t>7.0</t>
  </si>
  <si>
    <t>WO11691</t>
  </si>
  <si>
    <t>32.0</t>
  </si>
  <si>
    <t>WO11279</t>
  </si>
  <si>
    <t>10.0</t>
  </si>
  <si>
    <t>WO11278</t>
  </si>
  <si>
    <t>33.0</t>
  </si>
  <si>
    <t>WO11274</t>
  </si>
  <si>
    <t>22.0</t>
  </si>
  <si>
    <t>WO10915</t>
  </si>
  <si>
    <t>WO10912</t>
  </si>
  <si>
    <t>WO10903</t>
  </si>
  <si>
    <t>11.0</t>
  </si>
  <si>
    <t>WO10900</t>
  </si>
  <si>
    <t>9.0</t>
  </si>
  <si>
    <t>WO10892</t>
  </si>
  <si>
    <t>14.0</t>
  </si>
  <si>
    <t>WO10867</t>
  </si>
  <si>
    <t>WO10851</t>
  </si>
  <si>
    <t>WO10772</t>
  </si>
  <si>
    <t>WO11891</t>
  </si>
  <si>
    <t>103.0</t>
  </si>
  <si>
    <t>WO11881</t>
  </si>
  <si>
    <t>WO11771</t>
  </si>
  <si>
    <t>5.0</t>
  </si>
  <si>
    <t>WO11272</t>
  </si>
  <si>
    <t>133.0</t>
  </si>
  <si>
    <t>WO09215</t>
  </si>
  <si>
    <t>WO11882</t>
  </si>
  <si>
    <t>72MH</t>
  </si>
  <si>
    <t>WO11761</t>
  </si>
  <si>
    <t>WO09131</t>
  </si>
  <si>
    <t>WO11783</t>
  </si>
  <si>
    <t>96MH</t>
  </si>
  <si>
    <t>WO10459</t>
  </si>
  <si>
    <t>WO11924</t>
  </si>
  <si>
    <t>WO11810</t>
  </si>
  <si>
    <t>WO11806</t>
  </si>
  <si>
    <t>WO11801</t>
  </si>
  <si>
    <t>109.0</t>
  </si>
  <si>
    <t>WO11672</t>
  </si>
  <si>
    <t>WO11463</t>
  </si>
  <si>
    <t>WO11403</t>
  </si>
  <si>
    <t>WO11920</t>
  </si>
  <si>
    <t>WO11919</t>
  </si>
  <si>
    <t>WO11918</t>
  </si>
  <si>
    <t>WO11462</t>
  </si>
  <si>
    <t>WO11460</t>
  </si>
  <si>
    <t>WO11923</t>
  </si>
  <si>
    <t>WO11922</t>
  </si>
  <si>
    <t>WO11921</t>
  </si>
  <si>
    <t>WO11903</t>
  </si>
  <si>
    <t>JW</t>
  </si>
  <si>
    <t>WO11926</t>
  </si>
  <si>
    <t>KYTC CBI</t>
  </si>
  <si>
    <t>WO11925</t>
  </si>
  <si>
    <t>WO11915</t>
  </si>
  <si>
    <t>LPB</t>
  </si>
  <si>
    <t>WO11917</t>
  </si>
  <si>
    <t>WO11916</t>
  </si>
  <si>
    <t>WO11914</t>
  </si>
  <si>
    <t>WO11913</t>
  </si>
  <si>
    <t>WO11912</t>
  </si>
  <si>
    <t>WO11911</t>
  </si>
  <si>
    <t>WO11910</t>
  </si>
  <si>
    <t>WO11909</t>
  </si>
  <si>
    <t>WO11908</t>
  </si>
  <si>
    <t>WO11907</t>
  </si>
  <si>
    <t>WO11906</t>
  </si>
  <si>
    <t>WO11905</t>
  </si>
  <si>
    <t>WO11904</t>
  </si>
  <si>
    <t>WO10469</t>
  </si>
  <si>
    <t>Secondary Activity</t>
  </si>
  <si>
    <t>WO11821</t>
  </si>
  <si>
    <t>3.0</t>
  </si>
  <si>
    <t>WO11707</t>
  </si>
  <si>
    <t>WO11674</t>
  </si>
  <si>
    <t>WO11605</t>
  </si>
  <si>
    <t>WO11604</t>
  </si>
  <si>
    <t>WO11601</t>
  </si>
  <si>
    <t>WO11597</t>
  </si>
  <si>
    <t>WO11548</t>
  </si>
  <si>
    <t>WO11544</t>
  </si>
  <si>
    <t>WO11542</t>
  </si>
  <si>
    <t>WO11518</t>
  </si>
  <si>
    <t>WO11517</t>
  </si>
  <si>
    <t>WO11436</t>
  </si>
  <si>
    <t>WO09308</t>
  </si>
  <si>
    <t>WO09307</t>
  </si>
  <si>
    <t>Cleary Construction, Inc.</t>
  </si>
  <si>
    <t>Sales Order #26-1453P4</t>
  </si>
  <si>
    <t>Wet Well-11-11</t>
  </si>
  <si>
    <t>MH120RS84CDARED</t>
  </si>
  <si>
    <t>120" - MH RISER w/CONBLOCK CDA RED T/G - 84"</t>
  </si>
  <si>
    <t>https://docs.google.com/viewer?url=http://fileshare.icastinc.com/shared/26-1453%2520Clarksville-%2520TN%2520SPC13A%2520-%25202026020163/26-1453%2520Wet%2520Well-11-11%2520P4%2520MH120RS84CDARED%2520Shop.pdf</t>
  </si>
  <si>
    <t>https://docs.google.com/viewer?url=http://fileshare.icastinc.com/shared/26-1453%2520Clarksville-%2520TN%2520SPC13A%2520-%25202026020163/26-1453%2520Wet%2520Well-11-11%2520P4%2520MH120RS84CDARED%2520CarrierQR.pdf</t>
  </si>
  <si>
    <t>https://docs.google.com/viewer?url=http://fileshare.icastinc.com/shared/26-1453%2520Clarksville-%2520TN%2520SPC13A%2520-%25202026020163/26-1453%2520Wet%2520Well-11-11%2520Submittal.pdf</t>
  </si>
  <si>
    <t>MH120LD18SP</t>
  </si>
  <si>
    <t>120" - MH FLAT TOP SPEC. (2 - 24"ï¿½ HOLES) F/G - 18"</t>
  </si>
  <si>
    <t>https://docs.google.com/viewer?url=http://fileshare.icastinc.com/shared/26-2037%2520830068%2520Marketplace%2520-%25202026040158/26-2037%252030-CS-10%2520P4%2520MH120LD18SP%2520Shop.pdf</t>
  </si>
  <si>
    <t>https://docs.google.com/viewer?url=http://fileshare.icastinc.com/shared/26-2037%2520830068%2520Marketplace%2520-%25202026040158/26-2037%252030-CS-10%2520P4%2520MH120LD18SP%2520CarrierQR.pdf</t>
  </si>
  <si>
    <t>MH048BA30X-B</t>
  </si>
  <si>
    <t>MH048BA36X-B</t>
  </si>
  <si>
    <t>MH048RS60X</t>
  </si>
  <si>
    <t>MH048RS72X</t>
  </si>
  <si>
    <t>MH048RS36</t>
  </si>
  <si>
    <t>Citco Water</t>
  </si>
  <si>
    <t>Sales Order #25-4279</t>
  </si>
  <si>
    <t>MH-1</t>
  </si>
  <si>
    <t>48" - ECC CONE w/ 24" HOLE - 42"</t>
  </si>
  <si>
    <t>https://docs.google.com/viewer?url=http://fileshare.icastinc.com/shared/25-4279%2520-%2520KYTC%2520Christian%2520Co%2520%2528251031%2529%2520-%2520202602004Q/25-4279%2520MH-1%2520P4%2520MH048CN42%2520Shop.pdf</t>
  </si>
  <si>
    <t>https://docs.google.com/viewer?url=http://fileshare.icastinc.com/shared/25-4279%2520-%2520KYTC%2520Christian%2520Co%2520%2528251031%2529%2520-%2520202602004Q/25-4279%2520MH-1%2520P4%2520MH048CN42%2520CarrierQR.pdf</t>
  </si>
  <si>
    <t>https://docs.google.com/viewer?url=http://fileshare.icastinc.com/shared/25-4279%2520-%2520KYTC%2520Christian%2520Co%2520%2528251031%2529%2520-%2520202602004Q/25-4279%2520MH-1%2520Submittal.pdf</t>
  </si>
  <si>
    <t>MH048RS60</t>
  </si>
  <si>
    <t>48" - MH RISER - 60"</t>
  </si>
  <si>
    <t>https://docs.google.com/viewer?url=http://fileshare.icastinc.com/shared/25-4279%2520-%2520KYTC%2520Christian%2520Co%2520%2528251031%2529%2520-%2520202602004Q/25-4279%2520MH-1%2520P3%2520MH048RS60%2520Shop.pdf</t>
  </si>
  <si>
    <t>https://docs.google.com/viewer?url=http://fileshare.icastinc.com/shared/25-4279%2520-%2520KYTC%2520Christian%2520Co%2520%2528251031%2529%2520-%2520202602004Q/25-4279%2520MH-1%2520P3%2520MH048RS60%2520CarrierQR.pdf</t>
  </si>
  <si>
    <t>Louisville Paving and Construction</t>
  </si>
  <si>
    <t>Sales Order #25-2952</t>
  </si>
  <si>
    <t>121</t>
  </si>
  <si>
    <t>48" - MH BASE Custom Ht T/n - 28"</t>
  </si>
  <si>
    <t>https://docs.google.com/viewer?url=http://fileshare.icastinc.com/shared/25-2952%2520-%2520KYTC%2520Jefferson%2520Co%2520Call%2520106%2520%2528251315%2529%2520-%2520202512003N/25-2952%2520121%2520P1%2520MH048BAVF%2520Shop.pdf</t>
  </si>
  <si>
    <t>https://docs.google.com/viewer?url=http://fileshare.icastinc.com/shared/25-2952%2520-%2520KYTC%2520Jefferson%2520Co%2520Call%2520106%2520%2528251315%2529%2520-%2520202512003N/25-2952%2520121%2520P1%2520MH048BAVF%2520CarrierQR.pdf</t>
  </si>
  <si>
    <t>https://docs.google.com/viewer?url=http://fileshare.icastinc.com/shared/25-2952%2520-%2520KYTC%2520Jefferson%2520Co%2520Call%2520106%2520%2528251315%2529%2520-%2520202512003N/25-2952%2520121%2520Submittal.pdf</t>
  </si>
  <si>
    <t>77+93 ARV</t>
  </si>
  <si>
    <t>MH048DHVF</t>
  </si>
  <si>
    <t>48" - MH DH RISER Custom Ht - 32"</t>
  </si>
  <si>
    <t>https://docs.google.com/viewer?url=http://fileshare.icastinc.com/shared/25-4279%2520-%2520KYTC%2520Christian%2520Co%2520%2528251031%2529%2520-%2520202602004Q/25-4279%252077%252B93%2520ARV%2520P2%2520MH048DHVF%2520Shop.pdf</t>
  </si>
  <si>
    <t>https://docs.google.com/viewer?url=http://fileshare.icastinc.com/shared/25-4279%2520-%2520KYTC%2520Christian%2520Co%2520%2528251031%2529%2520-%2520202602004Q/25-4279%252077%252B93%2520ARV%2520P2%2520MH048DHVF%2520CarrierQR.pdf</t>
  </si>
  <si>
    <t>https://docs.google.com/viewer?url=http://fileshare.icastinc.com/shared/25-4279%2520-%2520KYTC%2520Christian%2520Co%2520%2528251031%2529%2520-%2520202602004Q/25-4279%252077%252B93%2520ARV%2520Submittal.pdf</t>
  </si>
  <si>
    <t>MH048RSVF</t>
  </si>
  <si>
    <t>48" - MH RISER Custom Ht - 34"</t>
  </si>
  <si>
    <t>https://docs.google.com/viewer?url=http://fileshare.icastinc.com/shared/25-4279%2520-%2520KYTC%2520Christian%2520Co%2520%2528251031%2529%2520-%2520202602004Q/25-4279%2520MH-1%2520P2%2520MH048RSVF%2520Shop.pdf</t>
  </si>
  <si>
    <t>https://docs.google.com/viewer?url=http://fileshare.icastinc.com/shared/25-4279%2520-%2520KYTC%2520Christian%2520Co%2520%2528251031%2529%2520-%2520202602004Q/25-4279%2520MH-1%2520P2%2520MH048RSVF%2520CarrierQR.pdf</t>
  </si>
  <si>
    <t>201 (2)</t>
  </si>
  <si>
    <t>48" - MH BASE T/n - 30"</t>
  </si>
  <si>
    <t>https://docs.google.com/viewer?url=http://fileshare.icastinc.com/shared/25-4590%2520Uhlhorn%2520Sewer%2520Repairs%2520-%25202026040088/25-4590%2520201%2520%25282%2529%2520P1%2520MH048BA30%2520Shop.pdf</t>
  </si>
  <si>
    <t>https://docs.google.com/viewer?url=http://fileshare.icastinc.com/shared/25-4590%2520Uhlhorn%2520Sewer%2520Repairs%2520-%25202026040088/25-4590%2520201%2520%25282%2529%2520P1%2520MH048BA30%2520CarrierQR.pdf</t>
  </si>
  <si>
    <t>https://docs.google.com/viewer?url=http://fileshare.icastinc.com/shared/25-4590%2520Uhlhorn%2520Sewer%2520Repairs%2520-%25202026040088/25-4590%2520201%2520%25282%2529%2520Submittal.pdf</t>
  </si>
  <si>
    <t>Sales Order #25-3452</t>
  </si>
  <si>
    <t>S214</t>
  </si>
  <si>
    <t>MH048LD12S</t>
  </si>
  <si>
    <t>48" - MH FLAT TOP w/32"x32" Hole - 12"</t>
  </si>
  <si>
    <t>https://docs.google.com/viewer?url=http://fileshare.icastinc.com/shared/25-3452%2520-%2520Churchill%2520Downs%2520Skye%2520Terrace%2520Improvements%2520-%2520202603004Q/25-3452%2520S214%2520P2%2520MH048LD12S%2520Shop.pdf</t>
  </si>
  <si>
    <t>https://docs.google.com/viewer?url=http://fileshare.icastinc.com/shared/25-3452%2520-%2520Churchill%2520Downs%2520Skye%2520Terrace%2520Improvements%2520-%2520202603004Q/25-3452%2520S214%2520P2%2520MH048LD12S%2520CarrierQR.pdf</t>
  </si>
  <si>
    <t>https://docs.google.com/viewer?url=http://fileshare.icastinc.com/shared/25-3452%2520-%2520Churchill%2520Downs%2520Skye%2520Terrace%2520Improvements%2520-%2520202603004Q/25-3452%2520S214%2520Submittal.pdf</t>
  </si>
  <si>
    <t>S303</t>
  </si>
  <si>
    <t>48" - MH BASE Custom Ht - 51"</t>
  </si>
  <si>
    <t>https://docs.google.com/viewer?url=http://fileshare.icastinc.com/shared/25-3452%2520-%2520Churchill%2520Downs%2520Skye%2520Terrace%2520Improvements%2520-%2520202603004Q/25-3452%2520S303%2520P1%2520MH048BAVF%2520Shop.pdf</t>
  </si>
  <si>
    <t>https://docs.google.com/viewer?url=http://fileshare.icastinc.com/shared/25-3452%2520-%2520Churchill%2520Downs%2520Skye%2520Terrace%2520Improvements%2520-%2520202603004Q/25-3452%2520S303%2520P1%2520MH048BAVF%2520CarrierQR.pdf</t>
  </si>
  <si>
    <t>https://docs.google.com/viewer?url=http://fileshare.icastinc.com/shared/25-3452%2520-%2520Churchill%2520Downs%2520Skye%2520Terrace%2520Improvements%2520-%2520202603004Q/25-3452%2520S303%2520Submittal.pdf</t>
  </si>
  <si>
    <t>S209</t>
  </si>
  <si>
    <t>48" - MH BASE Custom Ht - 21"</t>
  </si>
  <si>
    <t>https://docs.google.com/viewer?url=http://fileshare.icastinc.com/shared/25-3452%2520-%2520Churchill%2520Downs%2520Skye%2520Terrace%2520Improvements%2520-%2520202603004Q/25-3452%2520S209%2520P1%2520MH048BAVF%2520Shop.pdf</t>
  </si>
  <si>
    <t>https://docs.google.com/viewer?url=http://fileshare.icastinc.com/shared/25-3452%2520-%2520Churchill%2520Downs%2520Skye%2520Terrace%2520Improvements%2520-%2520202603004Q/25-3452%2520S209%2520P1%2520MH048BAVF%2520CarrierQR.pdf</t>
  </si>
  <si>
    <t>https://docs.google.com/viewer?url=http://fileshare.icastinc.com/shared/25-3452%2520-%2520Churchill%2520Downs%2520Skye%2520Terrace%2520Improvements%2520-%2520202603004Q/25-3452%2520S209%2520Submittal.pdf</t>
  </si>
  <si>
    <t>276 (169)</t>
  </si>
  <si>
    <t>MH048BAEVF</t>
  </si>
  <si>
    <t>48" - MH BASE w/FLANGE (08F/08EF) - 36"</t>
  </si>
  <si>
    <t>https://docs.google.com/viewer?url=http://fileshare.icastinc.com/shared/25-1431%2520-%2520Georgetown%2520Commons%2520-%25202026030013/25-1431%2520SSMH-276%2520P1%2520MH048BAEVF%2520Shop.pdf</t>
  </si>
  <si>
    <t>https://docs.google.com/viewer?url=http://fileshare.icastinc.com/shared/25-1431%2520-%2520Georgetown%2520Commons%2520-%25202026030013/25-1431%2520SSMH-276%2520P1%2520MH048BAEVF%2520CarrierQR.pdf</t>
  </si>
  <si>
    <t>https://docs.google.com/viewer?url=http://fileshare.icastinc.com/shared/25-1431%2520-%2520Georgetown%2520Commons%2520-%25202026030013/25-1431%2520SSMH-276%2520Submittal.pdf</t>
  </si>
  <si>
    <t>237 (166)</t>
  </si>
  <si>
    <t>242 (164)</t>
  </si>
  <si>
    <t>https://docs.google.com/viewer?url=http://fileshare.icastinc.com/shared/25-1431%2520-%2520Georgetown%2520Commons%2520-%25202026030013/25-1431%2520SSMH-42%2520P1%2520MH048BA30%2520Shop.pdf</t>
  </si>
  <si>
    <t>https://docs.google.com/viewer?url=http://fileshare.icastinc.com/shared/25-1431%2520-%2520Georgetown%2520Commons%2520-%25202026030013/25-1431%2520SSMH-42%2520P1%2520MH048BA30%2520CarrierQR.pdf</t>
  </si>
  <si>
    <t>https://docs.google.com/viewer?url=http://fileshare.icastinc.com/shared/25-1431%2520-%2520Georgetown%2520Commons%2520-%25202026030013/25-1431%2520SSMH-42%2520Submittal.pdf</t>
  </si>
  <si>
    <t>194 (152)</t>
  </si>
  <si>
    <t>MH048CN30-S</t>
  </si>
  <si>
    <t>48" - ECC CONE w/ 24" HOLE NO STEP - 30"</t>
  </si>
  <si>
    <t>https://docs.google.com/viewer?url=http://fileshare.icastinc.com/shared/25-1431%2520-%2520Georgetown%2520Commons%2520-%25202026030013/25-1431%2520SSMH-194%2520P3%2520MH048CN30-S%2520Shop.pdf</t>
  </si>
  <si>
    <t>https://docs.google.com/viewer?url=http://fileshare.icastinc.com/shared/25-1431%2520-%2520Georgetown%2520Commons%2520-%25202026030013/25-1431%2520SSMH-194%2520P3%2520MH048CN30-S%2520CarrierQR.pdf</t>
  </si>
  <si>
    <t>https://docs.google.com/viewer?url=http://fileshare.icastinc.com/shared/25-1431%2520-%2520Georgetown%2520Commons%2520-%25202026030013/25-1431%2520SSMH-194%2520Submittal.pdf</t>
  </si>
  <si>
    <t>MH048CN36-S</t>
  </si>
  <si>
    <t>48" - ECC CONE w/ 24" HOLE NO STEP - 36"</t>
  </si>
  <si>
    <t>https://docs.google.com/viewer?url=http://fileshare.icastinc.com/shared/25-1431%2520-%2520Georgetown%2520Commons%2520-%25202026030013/25-1431%2520SSMH-198%2520P2%2520MH048CN36-S%2520Shop.pdf</t>
  </si>
  <si>
    <t>https://docs.google.com/viewer?url=http://fileshare.icastinc.com/shared/25-1431%2520-%2520Georgetown%2520Commons%2520-%25202026030013/25-1431%2520SSMH-198%2520P2%2520MH048CN36-S%2520CarrierQR.pdf</t>
  </si>
  <si>
    <t>https://docs.google.com/viewer?url=http://fileshare.icastinc.com/shared/25-1431%2520-%2520Georgetown%2520Commons%2520-%25202026030013/25-1431%2520SSMH-198%2520Submittal.pdf</t>
  </si>
  <si>
    <t>MH048RS48S-D</t>
  </si>
  <si>
    <t>48" - MH RISER w/DROP T/G - 48"</t>
  </si>
  <si>
    <t>https://docs.google.com/viewer?url=http://fileshare.icastinc.com/shared/26-1210%2520Sacramento%2520Gravity%2520Sewer%2520-%25202026040118/26-1210%2520DMH10-37%2520SS-MHD%2520P2%2520MH048RS48S-D%2520Shop.pdf</t>
  </si>
  <si>
    <t>https://docs.google.com/viewer?url=http://fileshare.icastinc.com/shared/26-1210%2520Sacramento%2520Gravity%2520Sewer%2520-%25202026040118/26-1210%2520DMH10-37%2520SS-MHD%2520P2%2520MH048RS48S-D%2520CarrierQR.pdf</t>
  </si>
  <si>
    <t>https://docs.google.com/viewer?url=http://fileshare.icastinc.com/shared/26-1210%2520Sacramento%2520Gravity%2520Sewer%2520-%25202026040118/26-1210%2520DMH10-37%2520SS-MHD%2520Submittal.pdf</t>
  </si>
  <si>
    <t>Covenant Constructors, LLC</t>
  </si>
  <si>
    <t>Sales Order #24-3511P3</t>
  </si>
  <si>
    <t>CB10 - add 48in HT Riser</t>
  </si>
  <si>
    <t>MH060RS48</t>
  </si>
  <si>
    <t>60" - MH RISER F/F - 48"</t>
  </si>
  <si>
    <t>https://docs.google.com/viewer?url=http://fileshare.icastinc.com/shared/24-3511%2520Coles%2520Ferry%2520Section%252018%2520-%252019%2520-%25202025080041/24-3511%2520CB10%2520-%2520add%252048in%2520HT%2520Riser%2520P2%2520MH060RS48%2520Shop.pdf</t>
  </si>
  <si>
    <t>https://docs.google.com/viewer?url=http://fileshare.icastinc.com/shared/24-3511%2520Coles%2520Ferry%2520Section%252018%2520-%252019%2520-%25202025080041/24-3511%2520CB10%2520-%2520add%252048in%2520HT%2520Riser%2520P2%2520MH060RS48%2520CarrierQR.pdf</t>
  </si>
  <si>
    <t>https://docs.google.com/viewer?url=http://fileshare.icastinc.com/shared/24-3511%2520Coles%2520Ferry%2520Section%252018%2520-%252019%2520-%25202025080041/24-3511%2520CB10%2520-%2520add%252048in%2520HT%2520Riser%2520Submittal.pdf</t>
  </si>
  <si>
    <t>FM</t>
  </si>
  <si>
    <t>MH060LD13SCDARED</t>
  </si>
  <si>
    <t>60" - MH FLAT TOP w/36"x42" Hatch w/ConBlock-CDA Red - 13"</t>
  </si>
  <si>
    <t>https://docs.google.com/viewer?url=http://fileshare.icastinc.com/shared/25-4279%2520-%2520KYTC%2520Christian%2520Co%2520%2528251031%2529%2520-%2520202602004Q/25-4279%2520FM%2520P2%2520MH060LD13SCDARED%2520Shop.pdf</t>
  </si>
  <si>
    <t>https://docs.google.com/viewer?url=http://fileshare.icastinc.com/shared/25-4279%2520-%2520KYTC%2520Christian%2520Co%2520%2528251031%2529%2520-%2520202602004Q/25-4279%2520FM%2520P2%2520MH060LD13SCDARED%2520CarrierQR.pdf</t>
  </si>
  <si>
    <t>https://docs.google.com/viewer?url=http://fileshare.icastinc.com/shared/25-4279%2520-%2520KYTC%2520Christian%2520Co%2520%2528251031%2529%2520-%2520202602004Q/25-4279%2520FM%2520Submittal.pdf</t>
  </si>
  <si>
    <t>MH060BAVFCDARED</t>
  </si>
  <si>
    <t>60" - MH BASE Custom Ht- w/ConBlock-CDA Red - 59"</t>
  </si>
  <si>
    <t>https://docs.google.com/viewer?url=http://fileshare.icastinc.com/shared/25-4279%2520-%2520KYTC%2520Christian%2520Co%2520%2528251031%2529%2520-%2520202602004Q/25-4279%2520FM%2520P1%2520MH060BAVFCDARED%2520Shop.pdf</t>
  </si>
  <si>
    <t>https://docs.google.com/viewer?url=http://fileshare.icastinc.com/shared/25-4279%2520-%2520KYTC%2520Christian%2520Co%2520%2528251031%2529%2520-%2520202602004Q/25-4279%2520FM%2520P1%2520MH060BAVFCDARED%2520CarrierQR.pdf</t>
  </si>
  <si>
    <t>S304</t>
  </si>
  <si>
    <t>60" - MH BASE Custom Ht - 70"</t>
  </si>
  <si>
    <t>https://docs.google.com/viewer?url=http://fileshare.icastinc.com/shared/25-3452%2520-%2520Churchill%2520Downs%2520Skye%2520Terrace%2520Improvements%2520-%2520202603004Q/25-3452%2520S304%2520P1%2520MH060BAVF%2520Shop.pdf</t>
  </si>
  <si>
    <t>https://docs.google.com/viewer?url=http://fileshare.icastinc.com/shared/25-3452%2520-%2520Churchill%2520Downs%2520Skye%2520Terrace%2520Improvements%2520-%2520202603004Q/25-3452%2520S304%2520P1%2520MH060BAVF%2520CarrierQR.pdf</t>
  </si>
  <si>
    <t>https://docs.google.com/viewer?url=http://fileshare.icastinc.com/shared/25-3452%2520-%2520Churchill%2520Downs%2520Skye%2520Terrace%2520Improvements%2520-%2520202603004Q/25-3452%2520S304%2520Submittal.pdf</t>
  </si>
  <si>
    <t>2301531</t>
  </si>
  <si>
    <t>https://docs.google.com/viewer?url=http://fileshare.icastinc.com/shared/25-3118%2520-%2520W6%2520Ph%25202-C%2520Force%2520Main%2520Improvements%2520-%2520202512007N/25-3118%25202301531%2520P2%2520MH060TS15-48ECC%2520Shop.pdf</t>
  </si>
  <si>
    <t>https://docs.google.com/viewer?url=http://fileshare.icastinc.com/shared/25-3118%2520-%2520W6%2520Ph%25202-C%2520Force%2520Main%2520Improvements%2520-%2520202512007N/25-3118%25202301531%2520P2%2520MH060TS15-48ECC%2520CarrierQR.pdf</t>
  </si>
  <si>
    <t>https://docs.google.com/viewer?url=http://fileshare.icastinc.com/shared/25-3118%2520-%2520W6%2520Ph%25202-C%2520Force%2520Main%2520Improvements%2520-%2520202512007N/25-3118%25202301531%2520Submittal.pdf</t>
  </si>
  <si>
    <t>WW</t>
  </si>
  <si>
    <t>MH072BAEVF-CDARED</t>
  </si>
  <si>
    <t>72" - MH BASE EF Cust. Ht. 8"F (7"EF =100"OD) w/ ConBlock CDA RED - 54"</t>
  </si>
  <si>
    <t>https://docs.google.com/viewer?url=http://fileshare.icastinc.com/shared/25-4279%2520-%2520KYTC%2520Christian%2520Co%2520%2528251031%2529%2520-%2520202602004Q/25-4279%2520WW%2520P1%2520MH072BAEVF-CDARED%2520Shop.pdf</t>
  </si>
  <si>
    <t>https://docs.google.com/viewer?url=http://fileshare.icastinc.com/shared/25-4279%2520-%2520KYTC%2520Christian%2520Co%2520%2528251031%2529%2520-%2520202602004Q/25-4279%2520WW%2520P1%2520MH072BAEVF-CDARED%2520CarrierQR.pdf</t>
  </si>
  <si>
    <t>https://docs.google.com/viewer?url=http://fileshare.icastinc.com/shared/25-4279%2520-%2520KYTC%2520Christian%2520Co%2520%2528251031%2529%2520-%2520202602004Q/25-4279%2520WW%2520Submittal.pdf</t>
  </si>
  <si>
    <t>MH072RSVFCDARED</t>
  </si>
  <si>
    <t>72" - MH RISER Custom Ht- w/ConBlock-CDA Red - 75"</t>
  </si>
  <si>
    <t>https://docs.google.com/viewer?url=http://fileshare.icastinc.com/shared/25-4279%2520-%2520KYTC%2520Christian%2520Co%2520%2528251031%2529%2520-%2520202602004Q/25-4279%2520WW%2520P2%2520MH072RSVFCDARED%2520Shop.pdf</t>
  </si>
  <si>
    <t>https://docs.google.com/viewer?url=http://fileshare.icastinc.com/shared/25-4279%2520-%2520KYTC%2520Christian%2520Co%2520%2528251031%2529%2520-%2520202602004Q/25-4279%2520WW%2520P2%2520MH072RSVFCDARED%2520CarrierQR.pdf</t>
  </si>
  <si>
    <t>2301562</t>
  </si>
  <si>
    <t>MH072TS15-48ECC</t>
  </si>
  <si>
    <t>72" - MH Transition Slab 48" Hole T/G - 15"</t>
  </si>
  <si>
    <t>https://docs.google.com/viewer?url=http://fileshare.icastinc.com/shared/25-3118%2520-%2520W6%2520Ph%25202-C%2520Force%2520Main%2520Improvements%2520-%2520202512007N/25-3118%25202301562%2520P2%2520MH072TS15-48ECC%2520Shop.pdf</t>
  </si>
  <si>
    <t>https://docs.google.com/viewer?url=http://fileshare.icastinc.com/shared/25-3118%2520-%2520W6%2520Ph%25202-C%2520Force%2520Main%2520Improvements%2520-%2520202512007N/25-3118%25202301562%2520P2%2520MH072TS15-48ECC%2520CarrierQR.pdf</t>
  </si>
  <si>
    <t>https://docs.google.com/viewer?url=http://fileshare.icastinc.com/shared/25-3118%2520-%2520W6%2520Ph%25202-C%2520Force%2520Main%2520Improvements%2520-%2520202512007N/25-3118%25202301562%2520Submittal.pdf</t>
  </si>
  <si>
    <t>Sales Order #26-2324</t>
  </si>
  <si>
    <t>10-CS-8</t>
  </si>
  <si>
    <t>MH096RS36</t>
  </si>
  <si>
    <t>96" - MH RISER T/G - 36"</t>
  </si>
  <si>
    <t>https://docs.google.com/viewer?url=http://fileshare.icastinc.com/shared/26-2324%2520880717%2520Shepper%2520-%2520Converse%2520Ave%2520-%25202026050098/26-2324%252010-CS-8%2520P3%2520MH096RS36%2520Shop.pdf</t>
  </si>
  <si>
    <t>https://docs.google.com/viewer?url=http://fileshare.icastinc.com/shared/26-2324%2520880717%2520Shepper%2520-%2520Converse%2520Ave%2520-%25202026050098/26-2324%252010-CS-8%2520P3%2520MH096RS36%2520CarrierQR.pdf</t>
  </si>
  <si>
    <t>https://docs.google.com/viewer?url=http://fileshare.icastinc.com/shared/26-2324%2520880717%2520Shepper%2520-%2520Converse%2520Ave%2520-%25202026050098/26-2324%252010-CS-8%2520Submittal.pdf</t>
  </si>
  <si>
    <t>20-CS-8</t>
  </si>
  <si>
    <t>MH096BAVF</t>
  </si>
  <si>
    <t>96" - MH MONOBASE 13F- Custom Ht T/n - 24"</t>
  </si>
  <si>
    <t>https://docs.google.com/viewer?url=http://fileshare.icastinc.com/shared/26-2037%2520830068%2520Marketplace%2520-%25202026040158/26-2037%252020-CS-8%2520P1%2520MH096BAVF%2520Shop.pdf</t>
  </si>
  <si>
    <t>https://docs.google.com/viewer?url=http://fileshare.icastinc.com/shared/26-2037%2520830068%2520Marketplace%2520-%25202026040158/26-2037%252020-CS-8%2520P1%2520MH096BAVF%2520CarrierQR.pdf</t>
  </si>
  <si>
    <t>https://docs.google.com/viewer?url=http://fileshare.icastinc.com/shared/26-2037%2520830068%2520Marketplace%2520-%25202026040158/26-2037%252020-CS-8%2520Submittal.pdf</t>
  </si>
  <si>
    <t>122</t>
  </si>
  <si>
    <t>BX1818-06RVF</t>
  </si>
  <si>
    <t>18" x 18" - BOX RISER 6inW- Variable Ht F/G - 14"</t>
  </si>
  <si>
    <t>https://docs.google.com/viewer?url=http://fileshare.icastinc.com/shared/25-2952%2520-%2520KYTC%2520Jefferson%2520Co%2520Call%2520106%2520%2528251315%2529%2520-%2520202512003N/25-2952%2520122%2520P2%2520BX1818-06RVF%2520Shop.pdf</t>
  </si>
  <si>
    <t>https://docs.google.com/viewer?url=http://fileshare.icastinc.com/shared/25-2952%2520-%2520KYTC%2520Jefferson%2520Co%2520Call%2520106%2520%2528251315%2529%2520-%2520202512003N/25-2952%2520122%2520P2%2520BX1818-06RVF%2520CarrierQR.pdf</t>
  </si>
  <si>
    <t>https://docs.google.com/viewer?url=http://fileshare.icastinc.com/shared/25-2952%2520-%2520KYTC%2520Jefferson%2520Co%2520Call%2520106%2520%2528251315%2529%2520-%2520202512003N/25-2952%2520122%2520Submittal.pdf</t>
  </si>
  <si>
    <t>78</t>
  </si>
  <si>
    <t>BX24300808VF</t>
  </si>
  <si>
    <t>24" x 30" - BOX BASE 8inW- 8inF- Variable Ht F/n - 38"</t>
  </si>
  <si>
    <t>https://docs.google.com/viewer?url=http://fileshare.icastinc.com/shared/25-2952%2520-%2520KYTC%2520Jefferson%2520Co%2520Call%2520106%2520%2528251315%2529%2520-%2520202512003N/25-2952%252078%2520P1%2520BX24300808VF%2520Shop.pdf</t>
  </si>
  <si>
    <t>https://docs.google.com/viewer?url=http://fileshare.icastinc.com/shared/25-2952%2520-%2520KYTC%2520Jefferson%2520Co%2520Call%2520106%2520%2528251315%2529%2520-%2520202512003N/25-2952%252078%2520P1%2520BX24300808VF%2520CarrierQR.pdf</t>
  </si>
  <si>
    <t>https://docs.google.com/viewer?url=http://fileshare.icastinc.com/shared/25-2952%2520-%2520KYTC%2520Jefferson%2520Co%2520Call%2520106%2520%2528251315%2529%2520-%2520202512003N/25-2952%252078%2520Submittal.pdf</t>
  </si>
  <si>
    <t>143</t>
  </si>
  <si>
    <t>BX2436-08BVF</t>
  </si>
  <si>
    <t>24" x 36" - BOX BASE 8inW- 8inF- Variable Ht F/n - 33"</t>
  </si>
  <si>
    <t>https://docs.google.com/viewer?url=http://fileshare.icastinc.com/shared/25-2952%2520-%2520KYTC%2520Jefferson%2520Co%2520Call%2520106%2520%2528251315%2529%2520-%2520202512003N/25-2952%2520143%2520P1%2520BX2436-08BVF%2520Shop.pdf</t>
  </si>
  <si>
    <t>https://docs.google.com/viewer?url=http://fileshare.icastinc.com/shared/25-2952%2520-%2520KYTC%2520Jefferson%2520Co%2520Call%2520106%2520%2528251315%2529%2520-%2520202512003N/25-2952%2520143%2520P1%2520BX2436-08BVF%2520CarrierQR.pdf</t>
  </si>
  <si>
    <t>https://docs.google.com/viewer?url=http://fileshare.icastinc.com/shared/25-2952%2520-%2520KYTC%2520Jefferson%2520Co%2520Call%2520106%2520%2528251315%2529%2520-%2520202512003N/25-2952%2520143%2520Submittal.pdf</t>
  </si>
  <si>
    <t>IN7B</t>
  </si>
  <si>
    <t>BX3648-08BAVF</t>
  </si>
  <si>
    <t>36" x 48" - BOX BASE 8inW- 8inF- Variable Ht - 49"</t>
  </si>
  <si>
    <t>https://docs.google.com/viewer?url=http://fileshare.icastinc.com/shared/25-3310%2520-%2520Mammoth%2520Cave%2520NP-MACA%252012%2520-%2520202512005S/25-3310%2520IN7B%2520P1%2520BX3648-08BAVF%2520Shop.pdf</t>
  </si>
  <si>
    <t>https://docs.google.com/viewer?url=http://fileshare.icastinc.com/shared/25-3310%2520-%2520Mammoth%2520Cave%2520NP-MACA%252012%2520-%2520202512005S/25-3310%2520IN7B%2520P1%2520BX3648-08BAVF%2520CarrierQR.pdf</t>
  </si>
  <si>
    <t>https://docs.google.com/viewer?url=http://fileshare.icastinc.com/shared/25-3310%2520-%2520Mammoth%2520Cave%2520NP-MACA%252012%2520-%2520202512005S/25-3310%2520IN7B%2520Submittal.pdf</t>
  </si>
  <si>
    <t>Sales Order #26-1077P4</t>
  </si>
  <si>
    <t>B6</t>
  </si>
  <si>
    <t>24" x 36" - BOX BASE 8inW- 8inF- Variable Ht - 39"</t>
  </si>
  <si>
    <t>https://docs.google.com/viewer?url=http://fileshare.icastinc.com/shared/26-1077%2520-%2520Westside%2520Markets%2520of%2520Greensboro%2520Village%2520-%2520202601004Q/26-1077%2520B6%2520P1%2520BX2436-08BVF%2520Shop.pdf</t>
  </si>
  <si>
    <t>https://docs.google.com/viewer?url=http://fileshare.icastinc.com/shared/26-1077%2520-%2520Westside%2520Markets%2520of%2520Greensboro%2520Village%2520-%2520202601004Q/26-1077%2520B6%2520P1%2520BX2436-08BVF%2520CarrierQR.pdf</t>
  </si>
  <si>
    <t>https://docs.google.com/viewer?url=http://fileshare.icastinc.com/shared/26-1077%2520-%2520Westside%2520Markets%2520of%2520Greensboro%2520Village%2520-%2520202601004Q/26-1077%2520B6%2520Submittal.pdf</t>
  </si>
  <si>
    <t>R5</t>
  </si>
  <si>
    <t>24" x 24" - BOX BASE 8inW- 8inF- Variable Ht F/n - 45"</t>
  </si>
  <si>
    <t>https://docs.google.com/viewer?url=http://fileshare.icastinc.com/shared/24-4053B%2520-%2520East%2520Heights%2520Elementary%2520%2528Storm%2529%2520-%25202025050014/24-4053B%2520R5%2520P1%2520BX2424-08BAVF%2520Shop.pdf</t>
  </si>
  <si>
    <t>https://docs.google.com/viewer?url=http://fileshare.icastinc.com/shared/24-4053B%2520-%2520East%2520Heights%2520Elementary%2520%2528Storm%2529%2520-%25202025050014/24-4053B%2520R5%2520P1%2520BX2424-08BAVF%2520CarrierQR.pdf</t>
  </si>
  <si>
    <t>https://docs.google.com/viewer?url=http://fileshare.icastinc.com/shared/24-4053B%2520-%2520East%2520Heights%2520Elementary%2520%2528Storm%2529%2520-%25202025050014/24-4053B%2520R5%2520Submittal.pdf</t>
  </si>
  <si>
    <t>FES15B</t>
  </si>
  <si>
    <t>FES24B</t>
  </si>
  <si>
    <t>B5</t>
  </si>
  <si>
    <t>DRAINSLOPE</t>
  </si>
  <si>
    <t>24" x 36" - STORM INVERT CHANNEL (FLAT) - 4" THK</t>
  </si>
  <si>
    <t>B4</t>
  </si>
  <si>
    <t>HWAW18</t>
  </si>
  <si>
    <t>HWSF18F</t>
  </si>
  <si>
    <t>HWPC30</t>
  </si>
  <si>
    <t>MBI-TCCB-KYTC-9T-20FT-JJ</t>
  </si>
  <si>
    <t>CBITA10-TR</t>
  </si>
  <si>
    <t>CBITA10-BR</t>
  </si>
  <si>
    <t>LPB-C-8.12</t>
  </si>
  <si>
    <t>piprcp213</t>
  </si>
  <si>
    <t>RET-FORIX-TOP-BC</t>
  </si>
  <si>
    <t>RET-FORIX-PARCP</t>
  </si>
  <si>
    <t>RET-FORIX-PAR-BC</t>
  </si>
  <si>
    <t>RET-FORIX-END-BC</t>
  </si>
  <si>
    <t>RET-SS-24-44-CG</t>
  </si>
  <si>
    <t>RET-SS-MID-CAP</t>
  </si>
  <si>
    <t>15-CS-10</t>
  </si>
  <si>
    <t>PSASSEMBLY</t>
  </si>
  <si>
    <t>ASSEMBLY REQUIRED - BRACKETS ONLY</t>
  </si>
  <si>
    <t>https://icastinc.sharepoint.com/:b:/s/StackIT/IQArvUlxw64NRpUjNmGYvN7xAcwW0kQiKcjfjOP1sVt-6Rs?e=iD3AC0</t>
  </si>
  <si>
    <t>Infinity Pipeline, Inc.</t>
  </si>
  <si>
    <t>Sales Order #26-1790</t>
  </si>
  <si>
    <t>QL1 OW1000</t>
  </si>
  <si>
    <t>BX60120-06LD08</t>
  </si>
  <si>
    <t>60" x 120" - CB FLAT TOP 6"W w/(2) 24" HOLES (Grease Trap) F/F - 8"</t>
  </si>
  <si>
    <t>https://docs.google.com/viewer?url=http://fileshare.icastinc.com/shared/26-1790%25201-000%2520Gal%2520Oil%2520Separator%2520-%25202026030298/26-1790%2520QL1%2520OW1000%2520P2%2520BX60120-06LD08%2520Shop.pdf</t>
  </si>
  <si>
    <t>https://docs.google.com/viewer?url=http://fileshare.icastinc.com/shared/26-1790%25201-000%2520Gal%2520Oil%2520Separator%2520-%25202026030298/26-1790%2520QL1%2520OW1000%2520P2%2520BX60120-06LD08%2520CarrierQR.pdf</t>
  </si>
  <si>
    <t>https://docs.google.com/viewer?url=http://fileshare.icastinc.com/shared/26-1790%25201-000%2520Gal%2520Oil%2520Separator%2520-%25202026030298/26-1790%2520QL1%2520OW1000%2520Submittal.pdf</t>
  </si>
  <si>
    <t>Secondary Pour</t>
  </si>
  <si>
    <t>SECONDARY POUR - BAFFLE WALL</t>
  </si>
  <si>
    <t>CB1</t>
  </si>
  <si>
    <t>SECONDARY POUR - WALLS</t>
  </si>
  <si>
    <t>6</t>
  </si>
  <si>
    <t>SECONDARY POUR - INTERNAL WALL</t>
  </si>
  <si>
    <t>3</t>
  </si>
  <si>
    <t>Sales Order #26-1618</t>
  </si>
  <si>
    <t>2-61618 1</t>
  </si>
  <si>
    <t>CVBS</t>
  </si>
  <si>
    <t>50" x 252" - BX Separate Base Slab T/n - 6"</t>
  </si>
  <si>
    <t>https://docs.google.com/viewer?url=http://fileshare.icastinc.com/shared/26-1618%2520-%25204-23%2520691254775%2520-%25202026030151/26-1618%25202-61618%25201%2520P1%2520CVBS%2520Shop.pdf</t>
  </si>
  <si>
    <t>https://docs.google.com/viewer?url=http://fileshare.icastinc.com/shared/26-1618%2520-%25204-23%2520691254775%2520-%25202026030151/26-1618%25202-61618%25201%2520P1%2520CVBS%2520CarrierQR.pdf</t>
  </si>
  <si>
    <t>https://docs.google.com/viewer?url=http://fileshare.icastinc.com/shared/26-1618%2520-%25204-23%2520691254775%2520-%25202026030151/26-1618%25202-61618%25201%2520Submittal.pdf</t>
  </si>
  <si>
    <t>METER VAULT - 6</t>
  </si>
  <si>
    <t>https://docs.google.com/viewer?url=http://fileshare.icastinc.com/shared/24-4171%2520-%2520McKinney%2520Water%2520District%2520Contract%25201B%2520Phase%25202%2520-%2520202604004S/24-4171%2520METER%2520VAULT%2520-%25206%2520P1%2520BX4884-06BAVF-FLAT%2520Shop.pdf</t>
  </si>
  <si>
    <t>https://docs.google.com/viewer?url=http://fileshare.icastinc.com/shared/24-4171%2520-%2520McKinney%2520Water%2520District%2520Contract%25201B%2520Phase%25202%2520-%2520202604004S/24-4171%2520METER%2520VAULT%2520-%25206%2520P1%2520BX4884-06BAVF-FLAT%2520CarrierQR.pdf</t>
  </si>
  <si>
    <t>https://docs.google.com/viewer?url=http://fileshare.icastinc.com/shared/24-4171%2520-%2520McKinney%2520Water%2520District%2520Contract%25201B%2520Phase%25202%2520-%2520202604004S/24-4171%2520METER%2520VAULT%2520-%25206%2520Submittal.pdf</t>
  </si>
  <si>
    <t>SECONDARY POUR - Walls</t>
  </si>
  <si>
    <t>BX4884-06LD08-SP</t>
  </si>
  <si>
    <t>48" x 84" - CB FLAT TOP 6"W w/36"x60" HATCH - 8"</t>
  </si>
  <si>
    <t>https://docs.google.com/viewer?url=http://fileshare.icastinc.com/shared/24-4171%2520-%2520McKinney%2520Water%2520District%2520Contract%25201B%2520Phase%25202%2520-%2520202604004S/24-4171%2520METER%2520VAULT%2520-%25205%2520P2%2520BX4884-06LD08-SP%2520Shop.pdf</t>
  </si>
  <si>
    <t>https://docs.google.com/viewer?url=http://fileshare.icastinc.com/shared/24-4171%2520-%2520McKinney%2520Water%2520District%2520Contract%25201B%2520Phase%25202%2520-%2520202604004S/24-4171%2520METER%2520VAULT%2520-%25205%2520P2%2520BX4884-06LD08-SP%2520CarrierQR.pdf</t>
  </si>
  <si>
    <t>METER VAULT - 4</t>
  </si>
  <si>
    <t>Core &amp; Main LP (BG) #113 : Core &amp; Main LP (Nashville)</t>
  </si>
  <si>
    <t>Sales Order #26-2242</t>
  </si>
  <si>
    <t>QL1 GT2000 (3)</t>
  </si>
  <si>
    <t>BX072144-08LD06S</t>
  </si>
  <si>
    <t>72" x 144" - CB FLAT TOP 6"W w/(2) 24" HOLES (Grease Trap) F/F - 8"</t>
  </si>
  <si>
    <t>https://docs.google.com/viewer?url=http://fileshare.icastinc.com/shared/26-2242%2520Metro%2520Center%2520Grease%2520Trap%2520-%25202026050068/26-2242%2520QL1%2520GT2000%2520%25283%2529%2520P2%2520BX072144-08LD06S%2520Shop.pdf</t>
  </si>
  <si>
    <t>https://docs.google.com/viewer?url=http://fileshare.icastinc.com/shared/26-2242%2520Metro%2520Center%2520Grease%2520Trap%2520-%25202026050068/26-2242%2520QL1%2520GT2000%2520%25283%2529%2520P2%2520BX072144-08LD06S%2520CarrierQR.pdf</t>
  </si>
  <si>
    <t>https://docs.google.com/viewer?url=http://fileshare.icastinc.com/shared/26-2242%2520Metro%2520Center%2520Grease%2520Trap%2520-%25202026050068/26-2242%2520QL1%2520GT2000%2520%25283%2529%2520Submittal.pdf</t>
  </si>
  <si>
    <t>CVR</t>
  </si>
  <si>
    <t>72" x 84" - BOX RISER 6inW- Variable Ht F/F - 54"</t>
  </si>
  <si>
    <t>https://docs.google.com/viewer?url=http://fileshare.icastinc.com/shared/25-3118%2520-%2520W6%2520Ph%25202-C%2520Force%2520Main%2520Improvements%2520-%2520202512007N/25-3118%2520ICAST%2520LI88%2520%25282%2529%2520P2%2520CVR%2520Shop.pdf</t>
  </si>
  <si>
    <t>https://docs.google.com/viewer?url=http://fileshare.icastinc.com/shared/25-3118%2520-%2520W6%2520Ph%25202-C%2520Force%2520Main%2520Improvements%2520-%2520202512007N/25-3118%2520ICAST%2520LI88%2520%25282%2529%2520P2%2520CVR%2520CarrierQR.pdf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</si>
</sst>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8"/>
      <name val="Arial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7"/>
      <name val="Arial"/>
      <family val="2"/>
    </font>
    <font>
      <sz val="14"/>
      <name val="Arial"/>
      <family val="2"/>
    </font>
    <font>
      <sz val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0D0D0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9">
    <xf numFmtId="0" fontId="0" fillId="0" borderId="0"/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4" applyNumberFormat="0" applyAlignment="0" applyProtection="0"/>
    <xf numFmtId="0" fontId="14" fillId="6" borderId="5" applyNumberFormat="0" applyAlignment="0" applyProtection="0"/>
    <xf numFmtId="0" fontId="15" fillId="6" borderId="4" applyNumberFormat="0" applyAlignment="0" applyProtection="0"/>
    <xf numFmtId="0" fontId="16" fillId="0" borderId="6" applyNumberFormat="0" applyFill="0" applyAlignment="0" applyProtection="0"/>
    <xf numFmtId="0" fontId="17" fillId="7" borderId="7" applyNumberFormat="0" applyAlignment="0" applyProtection="0"/>
    <xf numFmtId="0" fontId="18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21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21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21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21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2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2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0">
    <xf numFmtId="0" fontId="0" fillId="0" borderId="0" xfId="0"/>
    <xf numFmtId="0" fontId="0" fillId="0" borderId="0" xfId="0" applyAlignment="1">
      <alignment wrapText="1"/>
    </xf>
    <xf numFmtId="0" fontId="22" fillId="33" borderId="10" xfId="0" applyFont="1" applyFill="1" applyBorder="1" applyAlignment="1">
      <alignment horizontal="center"/>
    </xf>
    <xf numFmtId="0" fontId="22" fillId="33" borderId="10" xfId="0" applyFont="1" applyFill="1" applyBorder="1" applyAlignment="1">
      <alignment horizontal="center" wrapText="1"/>
    </xf>
    <xf numFmtId="0" fontId="23" fillId="34" borderId="10" xfId="0" applyFont="1" applyFill="1" applyBorder="1" applyAlignment="1">
      <alignment wrapText="1"/>
    </xf>
    <xf numFmtId="0" fontId="23" fillId="0" borderId="10" xfId="0" applyFont="1" applyBorder="1"/>
    <xf numFmtId="14" fontId="23" fillId="0" borderId="10" xfId="0" applyNumberFormat="1" applyFont="1" applyBorder="1"/>
    <xf numFmtId="0" fontId="23" fillId="0" borderId="10" xfId="0" applyFont="1" applyBorder="1" applyAlignment="1">
      <alignment wrapText="1"/>
    </xf>
    <xf numFmtId="14" fontId="23" fillId="34" borderId="10" xfId="0" applyNumberFormat="1" applyFont="1" applyFill="1" applyBorder="1" applyAlignment="1">
      <alignment wrapText="1"/>
    </xf>
    <xf numFmtId="14" fontId="0" fillId="0" borderId="0" xfId="0" applyNumberFormat="1"/>
  </cellXfs>
  <cellStyles count="119">
    <cellStyle name="20% - Accent1" xfId="19" builtinId="30" customBuiltin="1"/>
    <cellStyle name="20% - Accent1 2" xfId="44" xr:uid="{4AD480F6-9D39-49A0-8CAE-ACC4669F0E46}"/>
    <cellStyle name="20% - Accent1 3" xfId="63" xr:uid="{B9DF3DD9-D06C-4814-8E97-D0587C607499}"/>
    <cellStyle name="20% - Accent1 4" xfId="82" xr:uid="{9D636B54-C1F4-4920-9792-85A118C00B9D}"/>
    <cellStyle name="20% - Accent1 5" xfId="101" xr:uid="{86D1476E-7BCE-4E41-AEAD-D378218514F4}"/>
    <cellStyle name="20% - Accent2" xfId="23" builtinId="34" customBuiltin="1"/>
    <cellStyle name="20% - Accent2 2" xfId="47" xr:uid="{35DE0A5F-2038-4B33-B9AE-E42C0BF57CF2}"/>
    <cellStyle name="20% - Accent2 3" xfId="66" xr:uid="{7F65EBB2-92DF-4CCC-B100-2DFE281250EA}"/>
    <cellStyle name="20% - Accent2 4" xfId="85" xr:uid="{7ED6EC17-C7F0-4DDF-9C00-E214B54D0BD6}"/>
    <cellStyle name="20% - Accent2 5" xfId="104" xr:uid="{5A6BCFD6-B12B-4A62-BE0E-316968F40030}"/>
    <cellStyle name="20% - Accent3" xfId="27" builtinId="38" customBuiltin="1"/>
    <cellStyle name="20% - Accent3 2" xfId="50" xr:uid="{35246B61-6423-480F-B405-BC499C1F4791}"/>
    <cellStyle name="20% - Accent3 3" xfId="69" xr:uid="{22855854-BD0D-47DF-8609-DFFB73F68143}"/>
    <cellStyle name="20% - Accent3 4" xfId="88" xr:uid="{9427CB62-A9CE-4CA8-9D70-D07F1AC85539}"/>
    <cellStyle name="20% - Accent3 5" xfId="107" xr:uid="{53519178-8070-4ADD-ACD1-8113076ACD5F}"/>
    <cellStyle name="20% - Accent4" xfId="31" builtinId="42" customBuiltin="1"/>
    <cellStyle name="20% - Accent4 2" xfId="53" xr:uid="{86662CA7-D0C6-4216-A550-BA101133CE55}"/>
    <cellStyle name="20% - Accent4 3" xfId="72" xr:uid="{C422463A-4EBB-47DB-80CE-6C6DFB4F16F3}"/>
    <cellStyle name="20% - Accent4 4" xfId="91" xr:uid="{458A6554-5791-4491-AEFF-60486FD038A8}"/>
    <cellStyle name="20% - Accent4 5" xfId="110" xr:uid="{C57A5129-D468-4233-B3DF-8D42520B0F29}"/>
    <cellStyle name="20% - Accent5" xfId="35" builtinId="46" customBuiltin="1"/>
    <cellStyle name="20% - Accent5 2" xfId="56" xr:uid="{8E806B14-7351-4D7A-AB83-811A6EE872B9}"/>
    <cellStyle name="20% - Accent5 3" xfId="75" xr:uid="{B06E5473-786B-462B-A44D-373A5F7FFE94}"/>
    <cellStyle name="20% - Accent5 4" xfId="94" xr:uid="{DB32BC5C-9CFF-43F1-A635-69E410A05161}"/>
    <cellStyle name="20% - Accent5 5" xfId="113" xr:uid="{78B7658A-1E21-4684-98E9-31B487A1CE89}"/>
    <cellStyle name="20% - Accent6" xfId="39" builtinId="50" customBuiltin="1"/>
    <cellStyle name="20% - Accent6 2" xfId="59" xr:uid="{32310A5C-9985-40F0-8BAE-5585D6169673}"/>
    <cellStyle name="20% - Accent6 3" xfId="78" xr:uid="{6C53F7BC-B444-4777-B7C1-AE089C4429F7}"/>
    <cellStyle name="20% - Accent6 4" xfId="97" xr:uid="{74CF1BDE-ACE7-4834-9E3C-F0F631940A14}"/>
    <cellStyle name="20% - Accent6 5" xfId="116" xr:uid="{898CF51A-98C8-4BB2-80F5-F53EC8AB3CD3}"/>
    <cellStyle name="40% - Accent1" xfId="20" builtinId="31" customBuiltin="1"/>
    <cellStyle name="40% - Accent1 2" xfId="45" xr:uid="{6E61E079-8CAC-4499-A330-B96D81E1FC1D}"/>
    <cellStyle name="40% - Accent1 3" xfId="64" xr:uid="{0199AB9A-4731-4E44-A524-81E3F680E465}"/>
    <cellStyle name="40% - Accent1 4" xfId="83" xr:uid="{52FA0457-5606-44F7-BE3B-21644E2462A2}"/>
    <cellStyle name="40% - Accent1 5" xfId="102" xr:uid="{35AD2E30-AEF2-4AF1-A816-4D3A388BDACB}"/>
    <cellStyle name="40% - Accent2" xfId="24" builtinId="35" customBuiltin="1"/>
    <cellStyle name="40% - Accent2 2" xfId="48" xr:uid="{01A0F25C-52AA-4916-A603-AFA01EDE0E9C}"/>
    <cellStyle name="40% - Accent2 3" xfId="67" xr:uid="{15E296F7-72B8-41E3-801B-6EF4F6D883C6}"/>
    <cellStyle name="40% - Accent2 4" xfId="86" xr:uid="{FB77313C-3C6D-4A58-9BE3-F680998C2D01}"/>
    <cellStyle name="40% - Accent2 5" xfId="105" xr:uid="{5694D3F0-A98E-4941-A980-749FA82D17B2}"/>
    <cellStyle name="40% - Accent3" xfId="28" builtinId="39" customBuiltin="1"/>
    <cellStyle name="40% - Accent3 2" xfId="51" xr:uid="{AA6F84C8-CAFA-406A-A780-F7009BDE2A01}"/>
    <cellStyle name="40% - Accent3 3" xfId="70" xr:uid="{E1605409-B0EA-4DF6-A1E3-5D9083AC890C}"/>
    <cellStyle name="40% - Accent3 4" xfId="89" xr:uid="{D20DD3E7-92EB-4591-90CB-1A60F5C88059}"/>
    <cellStyle name="40% - Accent3 5" xfId="108" xr:uid="{84C66AF6-C8FF-470E-8117-B55717C434F0}"/>
    <cellStyle name="40% - Accent4" xfId="32" builtinId="43" customBuiltin="1"/>
    <cellStyle name="40% - Accent4 2" xfId="54" xr:uid="{09B458CC-CB81-41D6-8C24-4E32E0ADE5BD}"/>
    <cellStyle name="40% - Accent4 3" xfId="73" xr:uid="{C760C70C-A310-4BA2-ABAA-10165A38BE2C}"/>
    <cellStyle name="40% - Accent4 4" xfId="92" xr:uid="{3A0EFD4F-44D8-4B22-877F-0888044D689F}"/>
    <cellStyle name="40% - Accent4 5" xfId="111" xr:uid="{A9E3A28F-E5A2-472C-A0CC-1CF0129BE273}"/>
    <cellStyle name="40% - Accent5" xfId="36" builtinId="47" customBuiltin="1"/>
    <cellStyle name="40% - Accent5 2" xfId="57" xr:uid="{DBAA87C7-DCE1-4B8F-AAE7-78F23E322FC7}"/>
    <cellStyle name="40% - Accent5 3" xfId="76" xr:uid="{18FAF8C6-DB32-43F0-B2CE-6E340F522ADB}"/>
    <cellStyle name="40% - Accent5 4" xfId="95" xr:uid="{23A1DD4C-7C63-44BD-9264-7EE999A37100}"/>
    <cellStyle name="40% - Accent5 5" xfId="114" xr:uid="{DDA245E3-680F-4BF1-877D-84C90D8D6F87}"/>
    <cellStyle name="40% - Accent6" xfId="40" builtinId="51" customBuiltin="1"/>
    <cellStyle name="40% - Accent6 2" xfId="60" xr:uid="{AC7C9CF9-B0B7-4CCE-A8BB-F6E42D2DCBFF}"/>
    <cellStyle name="40% - Accent6 3" xfId="79" xr:uid="{47209AB2-36DF-4CAA-AB3D-2579CBDF8BE7}"/>
    <cellStyle name="40% - Accent6 4" xfId="98" xr:uid="{86DA8057-F2AB-4DCF-93BD-0CBD369D4816}"/>
    <cellStyle name="40% - Accent6 5" xfId="117" xr:uid="{EBC4A7A6-7641-49F7-A88B-CFDC1F1C9265}"/>
    <cellStyle name="60% - Accent1" xfId="21" builtinId="32" customBuiltin="1"/>
    <cellStyle name="60% - Accent1 2" xfId="46" xr:uid="{413B806A-B74C-4AE7-921E-489467B0B968}"/>
    <cellStyle name="60% - Accent1 3" xfId="65" xr:uid="{5BED0941-AE94-43FD-AA7D-BFD16F80B17E}"/>
    <cellStyle name="60% - Accent1 4" xfId="84" xr:uid="{01053ED6-ACB4-4888-8A59-026C4EDBE1FF}"/>
    <cellStyle name="60% - Accent1 5" xfId="103" xr:uid="{8E6CE7F4-2AD9-4427-9096-43B21CA49E4A}"/>
    <cellStyle name="60% - Accent2" xfId="25" builtinId="36" customBuiltin="1"/>
    <cellStyle name="60% - Accent2 2" xfId="49" xr:uid="{BB0C1D08-8749-4D32-97A4-097252934C81}"/>
    <cellStyle name="60% - Accent2 3" xfId="68" xr:uid="{F3FC354E-306B-4112-8321-ECA06F906DBE}"/>
    <cellStyle name="60% - Accent2 4" xfId="87" xr:uid="{1647905C-D9B5-47E2-B6C4-BF7241EEB19F}"/>
    <cellStyle name="60% - Accent2 5" xfId="106" xr:uid="{F7A25BA9-CF84-4F42-B0AC-3EC40A769D05}"/>
    <cellStyle name="60% - Accent3" xfId="29" builtinId="40" customBuiltin="1"/>
    <cellStyle name="60% - Accent3 2" xfId="52" xr:uid="{DDB74FE0-898D-43AE-907F-01680003FB56}"/>
    <cellStyle name="60% - Accent3 3" xfId="71" xr:uid="{6B33AB67-E43F-48A2-AD70-CECD0F1DCDE7}"/>
    <cellStyle name="60% - Accent3 4" xfId="90" xr:uid="{80B5EDFC-A7FC-4F1D-97B5-98CF71D9CF73}"/>
    <cellStyle name="60% - Accent3 5" xfId="109" xr:uid="{1CDF638F-D3CF-45FA-8C0B-CACF0987A593}"/>
    <cellStyle name="60% - Accent4" xfId="33" builtinId="44" customBuiltin="1"/>
    <cellStyle name="60% - Accent4 2" xfId="55" xr:uid="{DE5DE2AF-0577-417C-A949-15587B07968B}"/>
    <cellStyle name="60% - Accent4 3" xfId="74" xr:uid="{D51993EB-8175-42FE-8086-6B68E5737664}"/>
    <cellStyle name="60% - Accent4 4" xfId="93" xr:uid="{7F14E68F-9604-444A-98C2-EFD5E79B3E8F}"/>
    <cellStyle name="60% - Accent4 5" xfId="112" xr:uid="{DDE9088C-551C-461D-B801-0E5BCAC98D19}"/>
    <cellStyle name="60% - Accent5" xfId="37" builtinId="48" customBuiltin="1"/>
    <cellStyle name="60% - Accent5 2" xfId="58" xr:uid="{8970C75E-CB81-44EF-8890-0BC90935C25A}"/>
    <cellStyle name="60% - Accent5 3" xfId="77" xr:uid="{DD7A5878-874D-4DC9-BE86-CF75B1597837}"/>
    <cellStyle name="60% - Accent5 4" xfId="96" xr:uid="{77A2494F-5BEF-4A17-8298-822DF9DDC82F}"/>
    <cellStyle name="60% - Accent5 5" xfId="115" xr:uid="{99425CE4-2480-452F-BDB4-3FEBD77A73DC}"/>
    <cellStyle name="60% - Accent6" xfId="41" builtinId="52" customBuiltin="1"/>
    <cellStyle name="60% - Accent6 2" xfId="61" xr:uid="{678B33A9-7DCD-4067-92F3-CB44B34FD001}"/>
    <cellStyle name="60% - Accent6 3" xfId="80" xr:uid="{8890304B-A7F6-4CEF-BA4F-4C67CD7EE1E6}"/>
    <cellStyle name="60% - Accent6 4" xfId="99" xr:uid="{29201448-C122-4118-876F-E53AF139952F}"/>
    <cellStyle name="60% - Accent6 5" xfId="118" xr:uid="{ADA04B92-11C6-4AE3-8BA9-CA79941B513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rmal 2" xfId="42" xr:uid="{4650A34F-2F69-4D9C-896C-066184EE2650}"/>
    <cellStyle name="Note" xfId="15" builtinId="10" customBuiltin="1"/>
    <cellStyle name="Note 2" xfId="43" xr:uid="{04A5FFEA-D171-4E30-B6A9-54E986E043A8}"/>
    <cellStyle name="Note 3" xfId="62" xr:uid="{16848D88-4DA2-4727-91BD-CBA525C1C606}"/>
    <cellStyle name="Note 4" xfId="81" xr:uid="{7C3E5462-90EF-4268-96AF-EF4028031FCA}"/>
    <cellStyle name="Note 5" xfId="100" xr:uid="{DF9EE091-4689-4ACE-8E6E-BCCDEF48E9EB}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4A5A1-A636-46BB-B592-EDB1FC8E7ADC}">
  <sheetPr>
    <pageSetUpPr fitToPage="1"/>
  </sheetPr>
  <dimension ref="A1:J88"/>
  <sheetViews>
    <sheetView tabSelected="1" zoomScale="70" zoomScaleNormal="70" workbookViewId="0">
      <selection activeCell="A89" sqref="A89:XFD89"/>
    </sheetView>
  </sheetViews>
  <sheetFormatPr defaultRowHeight="33.75" customHeight="1" x14ac:dyDescent="0.2"/>
  <cols>
    <col min="1" max="1" width="17.33203125" bestFit="1" customWidth="1"/>
    <col min="2" max="2" width="19.5" customWidth="1"/>
    <col min="3" max="3" width="15.83203125" customWidth="1"/>
    <col min="4" max="4" width="20.83203125" customWidth="1"/>
    <col min="5" max="5" width="55.5" bestFit="1" customWidth="1"/>
    <col min="6" max="6" width="36.5" bestFit="1" customWidth="1"/>
    <col min="7" max="7" width="62.33203125" bestFit="1" customWidth="1"/>
    <col min="8" max="8" width="49.1640625" bestFit="1" customWidth="1"/>
    <col min="9" max="9" width="55.83203125" style="1" customWidth="1"/>
    <col min="10" max="10" width="12.83203125" bestFit="1" customWidth="1"/>
  </cols>
  <sheetData>
    <row r="1" spans="1:10" s="1" customFormat="1" ht="33.75" customHeight="1" x14ac:dyDescent="0.25">
      <c r="A1" s="4" t="s">
        <v>0</v>
      </c>
      <c r="B1" s="4" t="str">
        <f>WorkOrderProductionScheduleRes!B1</f>
        <v>Document Number</v>
      </c>
      <c r="C1" s="8" t="str">
        <f>WorkOrderProductionScheduleRes!D1</f>
        <v>WO Form ID</v>
      </c>
      <c r="D1" s="8" t="str">
        <f>WorkOrderProductionScheduleRes!E1</f>
        <v>Start Date</v>
      </c>
      <c r="E1" s="4" t="str">
        <f>WorkOrderProductionScheduleRes!H1</f>
        <v>Customer</v>
      </c>
      <c r="F1" s="4" t="str">
        <f>WorkOrderProductionScheduleRes!I1</f>
        <v>SO#</v>
      </c>
      <c r="G1" s="4" t="str">
        <f>WorkOrderProductionScheduleRes!J1</f>
        <v>Structure #</v>
      </c>
      <c r="H1" s="4" t="str">
        <f>WorkOrderProductionScheduleRes!K1</f>
        <v>Item</v>
      </c>
      <c r="I1" s="4" t="str">
        <f>WorkOrderProductionScheduleRes!L1</f>
        <v>Description</v>
      </c>
      <c r="J1" s="4" t="str">
        <f>WorkOrderProductionScheduleRes!N1</f>
        <v>Quantity</v>
      </c>
    </row>
    <row r="2" spans="1:10" ht="33.75" customHeight="1" x14ac:dyDescent="0.25">
      <c r="A2" s="5"/>
      <c r="B2" s="5" t="str">
        <f>WorkOrderProductionScheduleRes!B2</f>
        <v>WO10476</v>
      </c>
      <c r="C2" s="6" t="str">
        <f>WorkOrderProductionScheduleRes!D2</f>
        <v>120MH</v>
      </c>
      <c r="D2" s="6">
        <f>WorkOrderProductionScheduleRes!E2</f>
        <v>46160</v>
      </c>
      <c r="E2" s="5" t="str">
        <f>WorkOrderProductionScheduleRes!H2</f>
        <v>Cleary Construction, Inc.</v>
      </c>
      <c r="F2" s="5" t="str">
        <f>WorkOrderProductionScheduleRes!I2</f>
        <v>Sales Order #26-1453P4</v>
      </c>
      <c r="G2" s="5" t="str">
        <f>WorkOrderProductionScheduleRes!J2</f>
        <v>Wet Well-11-11</v>
      </c>
      <c r="H2" s="5" t="str">
        <f>WorkOrderProductionScheduleRes!K2</f>
        <v>MH120RS84CDARED</v>
      </c>
      <c r="I2" s="7" t="str">
        <f>WorkOrderProductionScheduleRes!L2</f>
        <v>120" - MH RISER w/CONBLOCK CDA RED T/G - 84"</v>
      </c>
      <c r="J2" s="7">
        <f>WorkOrderProductionScheduleRes!N2</f>
        <v>1</v>
      </c>
    </row>
    <row r="3" spans="1:10" ht="33.75" customHeight="1" x14ac:dyDescent="0.25">
      <c r="A3" s="5"/>
      <c r="B3" s="5" t="str">
        <f>WorkOrderProductionScheduleRes!B3</f>
        <v>WO10470</v>
      </c>
      <c r="C3" s="6" t="str">
        <f>WorkOrderProductionScheduleRes!D3</f>
        <v>120MH</v>
      </c>
      <c r="D3" s="6">
        <f>WorkOrderProductionScheduleRes!E3</f>
        <v>46160</v>
      </c>
      <c r="E3" s="5" t="str">
        <f>WorkOrderProductionScheduleRes!H3</f>
        <v>Contech Engineering Solutions</v>
      </c>
      <c r="F3" s="5" t="str">
        <f>WorkOrderProductionScheduleRes!I3</f>
        <v>Sales Order #26-2037</v>
      </c>
      <c r="G3" s="5" t="str">
        <f>WorkOrderProductionScheduleRes!J3</f>
        <v>30-CS-10</v>
      </c>
      <c r="H3" s="5" t="str">
        <f>WorkOrderProductionScheduleRes!K3</f>
        <v>MH120LD18SP</v>
      </c>
      <c r="I3" s="7" t="str">
        <f>WorkOrderProductionScheduleRes!L3</f>
        <v>120" - MH FLAT TOP SPEC. (2 - 24"ï¿½ HOLES) F/G - 18"</v>
      </c>
      <c r="J3" s="7">
        <f>WorkOrderProductionScheduleRes!N3</f>
        <v>1</v>
      </c>
    </row>
    <row r="4" spans="1:10" ht="33.75" customHeight="1" x14ac:dyDescent="0.25">
      <c r="A4" s="5"/>
      <c r="B4" s="5" t="str">
        <f>WorkOrderProductionScheduleRes!B4</f>
        <v>WO11902</v>
      </c>
      <c r="C4" s="6" t="str">
        <f>WorkOrderProductionScheduleRes!D4</f>
        <v>48MH</v>
      </c>
      <c r="D4" s="6">
        <f>WorkOrderProductionScheduleRes!E4</f>
        <v>46160</v>
      </c>
      <c r="E4" s="5" t="str">
        <f>WorkOrderProductionScheduleRes!H4</f>
        <v>Stock</v>
      </c>
      <c r="F4" s="5" t="str">
        <f>WorkOrderProductionScheduleRes!I4</f>
        <v/>
      </c>
      <c r="G4" s="5" t="str">
        <f>WorkOrderProductionScheduleRes!J4</f>
        <v/>
      </c>
      <c r="H4" s="5" t="str">
        <f>WorkOrderProductionScheduleRes!K4</f>
        <v>MH048CN36</v>
      </c>
      <c r="I4" s="7" t="str">
        <f>WorkOrderProductionScheduleRes!L4</f>
        <v/>
      </c>
      <c r="J4" s="7">
        <f>WorkOrderProductionScheduleRes!N4</f>
        <v>1</v>
      </c>
    </row>
    <row r="5" spans="1:10" ht="33.75" customHeight="1" x14ac:dyDescent="0.25">
      <c r="A5" s="5"/>
      <c r="B5" s="5" t="str">
        <f>WorkOrderProductionScheduleRes!B5</f>
        <v>WO11901</v>
      </c>
      <c r="C5" s="6" t="str">
        <f>WorkOrderProductionScheduleRes!D5</f>
        <v>48MH</v>
      </c>
      <c r="D5" s="6">
        <f>WorkOrderProductionScheduleRes!E5</f>
        <v>46160</v>
      </c>
      <c r="E5" s="5" t="str">
        <f>WorkOrderProductionScheduleRes!H5</f>
        <v>Stock</v>
      </c>
      <c r="F5" s="5" t="str">
        <f>WorkOrderProductionScheduleRes!I5</f>
        <v/>
      </c>
      <c r="G5" s="5" t="str">
        <f>WorkOrderProductionScheduleRes!J5</f>
        <v/>
      </c>
      <c r="H5" s="5" t="str">
        <f>WorkOrderProductionScheduleRes!K5</f>
        <v>MH048CN30</v>
      </c>
      <c r="I5" s="7" t="str">
        <f>WorkOrderProductionScheduleRes!L5</f>
        <v/>
      </c>
      <c r="J5" s="7">
        <f>WorkOrderProductionScheduleRes!N5</f>
        <v>1</v>
      </c>
    </row>
    <row r="6" spans="1:10" ht="33.75" customHeight="1" x14ac:dyDescent="0.25">
      <c r="A6" s="5"/>
      <c r="B6" s="5" t="str">
        <f>WorkOrderProductionScheduleRes!B6</f>
        <v>WO11900</v>
      </c>
      <c r="C6" s="6" t="str">
        <f>WorkOrderProductionScheduleRes!D6</f>
        <v>48MH</v>
      </c>
      <c r="D6" s="6">
        <f>WorkOrderProductionScheduleRes!E6</f>
        <v>46160</v>
      </c>
      <c r="E6" s="5" t="str">
        <f>WorkOrderProductionScheduleRes!H6</f>
        <v>Stock</v>
      </c>
      <c r="F6" s="5" t="str">
        <f>WorkOrderProductionScheduleRes!I6</f>
        <v/>
      </c>
      <c r="G6" s="5" t="str">
        <f>WorkOrderProductionScheduleRes!J6</f>
        <v/>
      </c>
      <c r="H6" s="5" t="str">
        <f>WorkOrderProductionScheduleRes!K6</f>
        <v>MH048CN42</v>
      </c>
      <c r="I6" s="7" t="str">
        <f>WorkOrderProductionScheduleRes!L6</f>
        <v/>
      </c>
      <c r="J6" s="7">
        <f>WorkOrderProductionScheduleRes!N6</f>
        <v>1</v>
      </c>
    </row>
    <row r="7" spans="1:10" ht="33.75" customHeight="1" x14ac:dyDescent="0.25">
      <c r="A7" s="5"/>
      <c r="B7" s="5" t="str">
        <f>WorkOrderProductionScheduleRes!B7</f>
        <v>WO11899</v>
      </c>
      <c r="C7" s="6" t="str">
        <f>WorkOrderProductionScheduleRes!D7</f>
        <v>48MH</v>
      </c>
      <c r="D7" s="6">
        <f>WorkOrderProductionScheduleRes!E7</f>
        <v>46160</v>
      </c>
      <c r="E7" s="5" t="str">
        <f>WorkOrderProductionScheduleRes!H7</f>
        <v>Stock</v>
      </c>
      <c r="F7" s="5" t="str">
        <f>WorkOrderProductionScheduleRes!I7</f>
        <v/>
      </c>
      <c r="G7" s="5" t="str">
        <f>WorkOrderProductionScheduleRes!J7</f>
        <v/>
      </c>
      <c r="H7" s="5" t="str">
        <f>WorkOrderProductionScheduleRes!K7</f>
        <v>MH048LD12ECC</v>
      </c>
      <c r="I7" s="7" t="str">
        <f>WorkOrderProductionScheduleRes!L7</f>
        <v/>
      </c>
      <c r="J7" s="7">
        <f>WorkOrderProductionScheduleRes!N7</f>
        <v>3</v>
      </c>
    </row>
    <row r="8" spans="1:10" ht="33.75" customHeight="1" x14ac:dyDescent="0.25">
      <c r="A8" s="5"/>
      <c r="B8" s="5" t="str">
        <f>WorkOrderProductionScheduleRes!B8</f>
        <v>WO11898</v>
      </c>
      <c r="C8" s="6" t="str">
        <f>WorkOrderProductionScheduleRes!D8</f>
        <v>48MH</v>
      </c>
      <c r="D8" s="6">
        <f>WorkOrderProductionScheduleRes!E8</f>
        <v>46160</v>
      </c>
      <c r="E8" s="5" t="str">
        <f>WorkOrderProductionScheduleRes!H8</f>
        <v>Stock</v>
      </c>
      <c r="F8" s="5" t="str">
        <f>WorkOrderProductionScheduleRes!I8</f>
        <v/>
      </c>
      <c r="G8" s="5" t="str">
        <f>WorkOrderProductionScheduleRes!J8</f>
        <v/>
      </c>
      <c r="H8" s="5" t="str">
        <f>WorkOrderProductionScheduleRes!K8</f>
        <v>MH048BA30X-B</v>
      </c>
      <c r="I8" s="7" t="str">
        <f>WorkOrderProductionScheduleRes!L8</f>
        <v/>
      </c>
      <c r="J8" s="7">
        <f>WorkOrderProductionScheduleRes!N8</f>
        <v>1</v>
      </c>
    </row>
    <row r="9" spans="1:10" ht="33.75" customHeight="1" x14ac:dyDescent="0.25">
      <c r="A9" s="5"/>
      <c r="B9" s="5" t="str">
        <f>WorkOrderProductionScheduleRes!B9</f>
        <v>WO11897</v>
      </c>
      <c r="C9" s="6" t="str">
        <f>WorkOrderProductionScheduleRes!D9</f>
        <v>48MH</v>
      </c>
      <c r="D9" s="6">
        <f>WorkOrderProductionScheduleRes!E9</f>
        <v>46160</v>
      </c>
      <c r="E9" s="5" t="str">
        <f>WorkOrderProductionScheduleRes!H9</f>
        <v>Stock</v>
      </c>
      <c r="F9" s="5" t="str">
        <f>WorkOrderProductionScheduleRes!I9</f>
        <v/>
      </c>
      <c r="G9" s="5" t="str">
        <f>WorkOrderProductionScheduleRes!J9</f>
        <v/>
      </c>
      <c r="H9" s="5" t="str">
        <f>WorkOrderProductionScheduleRes!K9</f>
        <v>MH048BA36X-B</v>
      </c>
      <c r="I9" s="7" t="str">
        <f>WorkOrderProductionScheduleRes!L9</f>
        <v/>
      </c>
      <c r="J9" s="7">
        <f>WorkOrderProductionScheduleRes!N9</f>
        <v>1</v>
      </c>
    </row>
    <row r="10" spans="1:10" ht="33.75" customHeight="1" x14ac:dyDescent="0.25">
      <c r="A10" s="5"/>
      <c r="B10" s="5" t="str">
        <f>WorkOrderProductionScheduleRes!B10</f>
        <v>WO11896</v>
      </c>
      <c r="C10" s="6" t="str">
        <f>WorkOrderProductionScheduleRes!D10</f>
        <v>48MH</v>
      </c>
      <c r="D10" s="6">
        <f>WorkOrderProductionScheduleRes!E10</f>
        <v>46160</v>
      </c>
      <c r="E10" s="5" t="str">
        <f>WorkOrderProductionScheduleRes!H10</f>
        <v>Stock</v>
      </c>
      <c r="F10" s="5" t="str">
        <f>WorkOrderProductionScheduleRes!I10</f>
        <v/>
      </c>
      <c r="G10" s="5" t="str">
        <f>WorkOrderProductionScheduleRes!J10</f>
        <v/>
      </c>
      <c r="H10" s="5" t="str">
        <f>WorkOrderProductionScheduleRes!K10</f>
        <v>MH048RS60X</v>
      </c>
      <c r="I10" s="7" t="str">
        <f>WorkOrderProductionScheduleRes!L10</f>
        <v/>
      </c>
      <c r="J10" s="7">
        <f>WorkOrderProductionScheduleRes!N10</f>
        <v>1</v>
      </c>
    </row>
    <row r="11" spans="1:10" ht="33.75" customHeight="1" x14ac:dyDescent="0.25">
      <c r="A11" s="5"/>
      <c r="B11" s="5" t="str">
        <f>WorkOrderProductionScheduleRes!B11</f>
        <v>WO11895</v>
      </c>
      <c r="C11" s="6" t="str">
        <f>WorkOrderProductionScheduleRes!D11</f>
        <v>48MH</v>
      </c>
      <c r="D11" s="6">
        <f>WorkOrderProductionScheduleRes!E11</f>
        <v>46160</v>
      </c>
      <c r="E11" s="5" t="str">
        <f>WorkOrderProductionScheduleRes!H11</f>
        <v>Stock</v>
      </c>
      <c r="F11" s="5" t="str">
        <f>WorkOrderProductionScheduleRes!I11</f>
        <v/>
      </c>
      <c r="G11" s="5" t="str">
        <f>WorkOrderProductionScheduleRes!J11</f>
        <v/>
      </c>
      <c r="H11" s="5" t="str">
        <f>WorkOrderProductionScheduleRes!K11</f>
        <v>MH048RS72X</v>
      </c>
      <c r="I11" s="7" t="str">
        <f>WorkOrderProductionScheduleRes!L11</f>
        <v/>
      </c>
      <c r="J11" s="7">
        <f>WorkOrderProductionScheduleRes!N11</f>
        <v>1</v>
      </c>
    </row>
    <row r="12" spans="1:10" ht="33.75" customHeight="1" x14ac:dyDescent="0.25">
      <c r="A12" s="5"/>
      <c r="B12" s="5" t="str">
        <f>WorkOrderProductionScheduleRes!B12</f>
        <v>WO11894</v>
      </c>
      <c r="C12" s="6" t="str">
        <f>WorkOrderProductionScheduleRes!D12</f>
        <v>48MH</v>
      </c>
      <c r="D12" s="6">
        <f>WorkOrderProductionScheduleRes!E12</f>
        <v>46160</v>
      </c>
      <c r="E12" s="5" t="str">
        <f>WorkOrderProductionScheduleRes!H12</f>
        <v>Stock</v>
      </c>
      <c r="F12" s="5" t="str">
        <f>WorkOrderProductionScheduleRes!I12</f>
        <v/>
      </c>
      <c r="G12" s="5" t="str">
        <f>WorkOrderProductionScheduleRes!J12</f>
        <v/>
      </c>
      <c r="H12" s="5" t="str">
        <f>WorkOrderProductionScheduleRes!K12</f>
        <v>MH048RS36</v>
      </c>
      <c r="I12" s="7" t="str">
        <f>WorkOrderProductionScheduleRes!L12</f>
        <v/>
      </c>
      <c r="J12" s="7">
        <f>WorkOrderProductionScheduleRes!N12</f>
        <v>1</v>
      </c>
    </row>
    <row r="13" spans="1:10" ht="33.75" customHeight="1" x14ac:dyDescent="0.25">
      <c r="A13" s="5"/>
      <c r="B13" s="5" t="str">
        <f>WorkOrderProductionScheduleRes!B13</f>
        <v>WO11884</v>
      </c>
      <c r="C13" s="6" t="str">
        <f>WorkOrderProductionScheduleRes!D13</f>
        <v>48MH</v>
      </c>
      <c r="D13" s="6">
        <f>WorkOrderProductionScheduleRes!E13</f>
        <v>46160</v>
      </c>
      <c r="E13" s="5" t="str">
        <f>WorkOrderProductionScheduleRes!H13</f>
        <v>Citco Water</v>
      </c>
      <c r="F13" s="5" t="str">
        <f>WorkOrderProductionScheduleRes!I13</f>
        <v>Sales Order #25-4279</v>
      </c>
      <c r="G13" s="5" t="str">
        <f>WorkOrderProductionScheduleRes!J13</f>
        <v>MH-1</v>
      </c>
      <c r="H13" s="5" t="str">
        <f>WorkOrderProductionScheduleRes!K13</f>
        <v>MH048CN42</v>
      </c>
      <c r="I13" s="7" t="str">
        <f>WorkOrderProductionScheduleRes!L13</f>
        <v>48" - ECC CONE w/ 24" HOLE - 42"</v>
      </c>
      <c r="J13" s="7">
        <f>WorkOrderProductionScheduleRes!N13</f>
        <v>1</v>
      </c>
    </row>
    <row r="14" spans="1:10" ht="33.75" customHeight="1" x14ac:dyDescent="0.25">
      <c r="A14" s="5"/>
      <c r="B14" s="5" t="str">
        <f>WorkOrderProductionScheduleRes!B14</f>
        <v>WO11883</v>
      </c>
      <c r="C14" s="6" t="str">
        <f>WorkOrderProductionScheduleRes!D14</f>
        <v>48MH</v>
      </c>
      <c r="D14" s="6">
        <f>WorkOrderProductionScheduleRes!E14</f>
        <v>46160</v>
      </c>
      <c r="E14" s="5" t="str">
        <f>WorkOrderProductionScheduleRes!H14</f>
        <v>Citco Water</v>
      </c>
      <c r="F14" s="5" t="str">
        <f>WorkOrderProductionScheduleRes!I14</f>
        <v>Sales Order #25-4279</v>
      </c>
      <c r="G14" s="5" t="str">
        <f>WorkOrderProductionScheduleRes!J14</f>
        <v>MH-1</v>
      </c>
      <c r="H14" s="5" t="str">
        <f>WorkOrderProductionScheduleRes!K14</f>
        <v>MH048RS60</v>
      </c>
      <c r="I14" s="7" t="str">
        <f>WorkOrderProductionScheduleRes!L14</f>
        <v>48" - MH RISER - 60"</v>
      </c>
      <c r="J14" s="7">
        <f>WorkOrderProductionScheduleRes!N14</f>
        <v>1</v>
      </c>
    </row>
    <row r="15" spans="1:10" ht="33.75" customHeight="1" x14ac:dyDescent="0.25">
      <c r="A15" s="5"/>
      <c r="B15" s="5" t="str">
        <f>WorkOrderProductionScheduleRes!B15</f>
        <v>WO11814</v>
      </c>
      <c r="C15" s="6" t="str">
        <f>WorkOrderProductionScheduleRes!D15</f>
        <v>48MH</v>
      </c>
      <c r="D15" s="6">
        <f>WorkOrderProductionScheduleRes!E15</f>
        <v>46160</v>
      </c>
      <c r="E15" s="5" t="str">
        <f>WorkOrderProductionScheduleRes!H15</f>
        <v>Louisville Paving and Construction</v>
      </c>
      <c r="F15" s="5" t="str">
        <f>WorkOrderProductionScheduleRes!I15</f>
        <v>Sales Order #25-2952</v>
      </c>
      <c r="G15" s="5" t="str">
        <f>WorkOrderProductionScheduleRes!J15</f>
        <v>121</v>
      </c>
      <c r="H15" s="5" t="str">
        <f>WorkOrderProductionScheduleRes!K15</f>
        <v>MH048BAVF</v>
      </c>
      <c r="I15" s="7" t="str">
        <f>WorkOrderProductionScheduleRes!L15</f>
        <v>48" - MH BASE Custom Ht T/n - 28"</v>
      </c>
      <c r="J15" s="7">
        <f>WorkOrderProductionScheduleRes!N15</f>
        <v>1</v>
      </c>
    </row>
    <row r="16" spans="1:10" ht="33.75" customHeight="1" x14ac:dyDescent="0.25">
      <c r="A16" s="5"/>
      <c r="B16" s="5" t="str">
        <f>WorkOrderProductionScheduleRes!B16</f>
        <v>WO11766</v>
      </c>
      <c r="C16" s="6" t="str">
        <f>WorkOrderProductionScheduleRes!D16</f>
        <v>48MH</v>
      </c>
      <c r="D16" s="6">
        <f>WorkOrderProductionScheduleRes!E16</f>
        <v>46160</v>
      </c>
      <c r="E16" s="5" t="str">
        <f>WorkOrderProductionScheduleRes!H16</f>
        <v>Citco Water</v>
      </c>
      <c r="F16" s="5" t="str">
        <f>WorkOrderProductionScheduleRes!I16</f>
        <v>Sales Order #25-4279</v>
      </c>
      <c r="G16" s="5" t="str">
        <f>WorkOrderProductionScheduleRes!J16</f>
        <v>77+93 ARV</v>
      </c>
      <c r="H16" s="5" t="str">
        <f>WorkOrderProductionScheduleRes!K16</f>
        <v>MH048DHVF</v>
      </c>
      <c r="I16" s="7" t="str">
        <f>WorkOrderProductionScheduleRes!L16</f>
        <v>48" - MH DH RISER Custom Ht - 32"</v>
      </c>
      <c r="J16" s="7">
        <f>WorkOrderProductionScheduleRes!N16</f>
        <v>1</v>
      </c>
    </row>
    <row r="17" spans="1:10" ht="33.75" customHeight="1" x14ac:dyDescent="0.25">
      <c r="A17" s="5"/>
      <c r="B17" s="5" t="str">
        <f>WorkOrderProductionScheduleRes!B17</f>
        <v>WO11758</v>
      </c>
      <c r="C17" s="6" t="str">
        <f>WorkOrderProductionScheduleRes!D17</f>
        <v>48MH</v>
      </c>
      <c r="D17" s="6">
        <f>WorkOrderProductionScheduleRes!E17</f>
        <v>46160</v>
      </c>
      <c r="E17" s="5" t="str">
        <f>WorkOrderProductionScheduleRes!H17</f>
        <v>Citco Water</v>
      </c>
      <c r="F17" s="5" t="str">
        <f>WorkOrderProductionScheduleRes!I17</f>
        <v>Sales Order #25-4279</v>
      </c>
      <c r="G17" s="5" t="str">
        <f>WorkOrderProductionScheduleRes!J17</f>
        <v>MH-1</v>
      </c>
      <c r="H17" s="5" t="str">
        <f>WorkOrderProductionScheduleRes!K17</f>
        <v>MH048RSVF</v>
      </c>
      <c r="I17" s="7" t="str">
        <f>WorkOrderProductionScheduleRes!L17</f>
        <v>48" - MH RISER Custom Ht - 34"</v>
      </c>
      <c r="J17" s="7">
        <f>WorkOrderProductionScheduleRes!N17</f>
        <v>1</v>
      </c>
    </row>
    <row r="18" spans="1:10" ht="33.75" customHeight="1" x14ac:dyDescent="0.25">
      <c r="A18" s="5"/>
      <c r="B18" s="5" t="str">
        <f>WorkOrderProductionScheduleRes!B18</f>
        <v>WO11691</v>
      </c>
      <c r="C18" s="6" t="str">
        <f>WorkOrderProductionScheduleRes!D18</f>
        <v>48MH</v>
      </c>
      <c r="D18" s="6">
        <f>WorkOrderProductionScheduleRes!E18</f>
        <v>46160</v>
      </c>
      <c r="E18" s="5" t="str">
        <f>WorkOrderProductionScheduleRes!H18</f>
        <v>Bowen Engineering Corporation</v>
      </c>
      <c r="F18" s="5" t="str">
        <f>WorkOrderProductionScheduleRes!I18</f>
        <v>Sales Order #25-4590</v>
      </c>
      <c r="G18" s="5" t="str">
        <f>WorkOrderProductionScheduleRes!J18</f>
        <v>201 (2)</v>
      </c>
      <c r="H18" s="5" t="str">
        <f>WorkOrderProductionScheduleRes!K18</f>
        <v>MH048BA30</v>
      </c>
      <c r="I18" s="7" t="str">
        <f>WorkOrderProductionScheduleRes!L18</f>
        <v>48" - MH BASE T/n - 30"</v>
      </c>
      <c r="J18" s="7">
        <f>WorkOrderProductionScheduleRes!N18</f>
        <v>1</v>
      </c>
    </row>
    <row r="19" spans="1:10" ht="33.75" customHeight="1" x14ac:dyDescent="0.25">
      <c r="A19" s="5"/>
      <c r="B19" s="5" t="str">
        <f>WorkOrderProductionScheduleRes!B19</f>
        <v>WO11279</v>
      </c>
      <c r="C19" s="6" t="str">
        <f>WorkOrderProductionScheduleRes!D19</f>
        <v>48MH</v>
      </c>
      <c r="D19" s="6">
        <f>WorkOrderProductionScheduleRes!E19</f>
        <v>46160</v>
      </c>
      <c r="E19" s="5" t="str">
        <f>WorkOrderProductionScheduleRes!H19</f>
        <v>Louisville Paving and Construction</v>
      </c>
      <c r="F19" s="5" t="str">
        <f>WorkOrderProductionScheduleRes!I19</f>
        <v>Sales Order #25-3452</v>
      </c>
      <c r="G19" s="5" t="str">
        <f>WorkOrderProductionScheduleRes!J19</f>
        <v>S214</v>
      </c>
      <c r="H19" s="5" t="str">
        <f>WorkOrderProductionScheduleRes!K19</f>
        <v>MH048LD12S</v>
      </c>
      <c r="I19" s="7" t="str">
        <f>WorkOrderProductionScheduleRes!L19</f>
        <v>48" - MH FLAT TOP w/32"x32" Hole - 12"</v>
      </c>
      <c r="J19" s="7">
        <f>WorkOrderProductionScheduleRes!N19</f>
        <v>1</v>
      </c>
    </row>
    <row r="20" spans="1:10" ht="33.75" customHeight="1" x14ac:dyDescent="0.25">
      <c r="A20" s="5"/>
      <c r="B20" s="5" t="str">
        <f>WorkOrderProductionScheduleRes!B20</f>
        <v>WO11278</v>
      </c>
      <c r="C20" s="6" t="str">
        <f>WorkOrderProductionScheduleRes!D20</f>
        <v>48MH</v>
      </c>
      <c r="D20" s="6">
        <f>WorkOrderProductionScheduleRes!E20</f>
        <v>46160</v>
      </c>
      <c r="E20" s="5" t="str">
        <f>WorkOrderProductionScheduleRes!H20</f>
        <v>Louisville Paving and Construction</v>
      </c>
      <c r="F20" s="5" t="str">
        <f>WorkOrderProductionScheduleRes!I20</f>
        <v>Sales Order #25-3452</v>
      </c>
      <c r="G20" s="5" t="str">
        <f>WorkOrderProductionScheduleRes!J20</f>
        <v>S303</v>
      </c>
      <c r="H20" s="5" t="str">
        <f>WorkOrderProductionScheduleRes!K20</f>
        <v>MH048BAVF</v>
      </c>
      <c r="I20" s="7" t="str">
        <f>WorkOrderProductionScheduleRes!L20</f>
        <v>48" - MH BASE Custom Ht - 51"</v>
      </c>
      <c r="J20" s="7">
        <f>WorkOrderProductionScheduleRes!N20</f>
        <v>1</v>
      </c>
    </row>
    <row r="21" spans="1:10" ht="33.75" customHeight="1" x14ac:dyDescent="0.25">
      <c r="A21" s="5"/>
      <c r="B21" s="5" t="str">
        <f>WorkOrderProductionScheduleRes!B21</f>
        <v>WO11274</v>
      </c>
      <c r="C21" s="6" t="str">
        <f>WorkOrderProductionScheduleRes!D21</f>
        <v>48MH</v>
      </c>
      <c r="D21" s="6">
        <f>WorkOrderProductionScheduleRes!E21</f>
        <v>46160</v>
      </c>
      <c r="E21" s="5" t="str">
        <f>WorkOrderProductionScheduleRes!H21</f>
        <v>Louisville Paving and Construction</v>
      </c>
      <c r="F21" s="5" t="str">
        <f>WorkOrderProductionScheduleRes!I21</f>
        <v>Sales Order #25-3452</v>
      </c>
      <c r="G21" s="5" t="str">
        <f>WorkOrderProductionScheduleRes!J21</f>
        <v>S209</v>
      </c>
      <c r="H21" s="5" t="str">
        <f>WorkOrderProductionScheduleRes!K21</f>
        <v>MH048BAVF</v>
      </c>
      <c r="I21" s="7" t="str">
        <f>WorkOrderProductionScheduleRes!L21</f>
        <v>48" - MH BASE Custom Ht - 21"</v>
      </c>
      <c r="J21" s="7">
        <f>WorkOrderProductionScheduleRes!N21</f>
        <v>1</v>
      </c>
    </row>
    <row r="22" spans="1:10" ht="33.75" customHeight="1" x14ac:dyDescent="0.25">
      <c r="A22" s="5"/>
      <c r="B22" s="5" t="str">
        <f>WorkOrderProductionScheduleRes!B22</f>
        <v>WO10915</v>
      </c>
      <c r="C22" s="6" t="str">
        <f>WorkOrderProductionScheduleRes!D22</f>
        <v>48MH</v>
      </c>
      <c r="D22" s="6">
        <f>WorkOrderProductionScheduleRes!E22</f>
        <v>46160</v>
      </c>
      <c r="E22" s="5" t="str">
        <f>WorkOrderProductionScheduleRes!H22</f>
        <v>Winwater Hartford KY Co.</v>
      </c>
      <c r="F22" s="5" t="str">
        <f>WorkOrderProductionScheduleRes!I22</f>
        <v>Sales Order #25-1431P3</v>
      </c>
      <c r="G22" s="5" t="str">
        <f>WorkOrderProductionScheduleRes!J22</f>
        <v>276 (169)</v>
      </c>
      <c r="H22" s="5" t="str">
        <f>WorkOrderProductionScheduleRes!K22</f>
        <v>MH048BAEVF</v>
      </c>
      <c r="I22" s="7" t="str">
        <f>WorkOrderProductionScheduleRes!L22</f>
        <v>48" - MH BASE w/FLANGE (08F/08EF) - 36"</v>
      </c>
      <c r="J22" s="7">
        <f>WorkOrderProductionScheduleRes!N22</f>
        <v>1</v>
      </c>
    </row>
    <row r="23" spans="1:10" ht="33.75" customHeight="1" x14ac:dyDescent="0.25">
      <c r="A23" s="5"/>
      <c r="B23" s="5" t="str">
        <f>WorkOrderProductionScheduleRes!B23</f>
        <v>WO10912</v>
      </c>
      <c r="C23" s="6" t="str">
        <f>WorkOrderProductionScheduleRes!D23</f>
        <v>48MH</v>
      </c>
      <c r="D23" s="6">
        <f>WorkOrderProductionScheduleRes!E23</f>
        <v>46160</v>
      </c>
      <c r="E23" s="5" t="str">
        <f>WorkOrderProductionScheduleRes!H23</f>
        <v>Winwater Hartford KY Co.</v>
      </c>
      <c r="F23" s="5" t="str">
        <f>WorkOrderProductionScheduleRes!I23</f>
        <v>Sales Order #25-1431P3</v>
      </c>
      <c r="G23" s="5" t="str">
        <f>WorkOrderProductionScheduleRes!J23</f>
        <v>229 (168)</v>
      </c>
      <c r="H23" s="5" t="str">
        <f>WorkOrderProductionScheduleRes!K23</f>
        <v>MH048INVFG</v>
      </c>
      <c r="I23" s="7" t="str">
        <f>WorkOrderProductionScheduleRes!L23</f>
        <v>48" - MH INVERT CHANNEL - FULL HEIGHT</v>
      </c>
      <c r="J23" s="7">
        <f>WorkOrderProductionScheduleRes!N23</f>
        <v>1</v>
      </c>
    </row>
    <row r="24" spans="1:10" ht="33.75" customHeight="1" x14ac:dyDescent="0.25">
      <c r="A24" s="5"/>
      <c r="B24" s="5" t="str">
        <f>WorkOrderProductionScheduleRes!B24</f>
        <v>WO10903</v>
      </c>
      <c r="C24" s="6" t="str">
        <f>WorkOrderProductionScheduleRes!D24</f>
        <v>48MH</v>
      </c>
      <c r="D24" s="6">
        <f>WorkOrderProductionScheduleRes!E24</f>
        <v>46160</v>
      </c>
      <c r="E24" s="5" t="str">
        <f>WorkOrderProductionScheduleRes!H24</f>
        <v>Winwater Hartford KY Co.</v>
      </c>
      <c r="F24" s="5" t="str">
        <f>WorkOrderProductionScheduleRes!I24</f>
        <v>Sales Order #25-1431P3</v>
      </c>
      <c r="G24" s="5" t="str">
        <f>WorkOrderProductionScheduleRes!J24</f>
        <v>268 (167)</v>
      </c>
      <c r="H24" s="5" t="str">
        <f>WorkOrderProductionScheduleRes!K24</f>
        <v>MH048INVFG</v>
      </c>
      <c r="I24" s="7" t="str">
        <f>WorkOrderProductionScheduleRes!L24</f>
        <v>48" - MH INVERT CHANNEL - FULL HEIGHT</v>
      </c>
      <c r="J24" s="7">
        <f>WorkOrderProductionScheduleRes!N24</f>
        <v>1</v>
      </c>
    </row>
    <row r="25" spans="1:10" ht="33.75" customHeight="1" x14ac:dyDescent="0.25">
      <c r="A25" s="5"/>
      <c r="B25" s="5" t="str">
        <f>WorkOrderProductionScheduleRes!B25</f>
        <v>WO10900</v>
      </c>
      <c r="C25" s="6" t="str">
        <f>WorkOrderProductionScheduleRes!D25</f>
        <v>48MH</v>
      </c>
      <c r="D25" s="6">
        <f>WorkOrderProductionScheduleRes!E25</f>
        <v>46160</v>
      </c>
      <c r="E25" s="5" t="str">
        <f>WorkOrderProductionScheduleRes!H25</f>
        <v>Winwater Hartford KY Co.</v>
      </c>
      <c r="F25" s="5" t="str">
        <f>WorkOrderProductionScheduleRes!I25</f>
        <v>Sales Order #25-1431P3</v>
      </c>
      <c r="G25" s="5" t="str">
        <f>WorkOrderProductionScheduleRes!J25</f>
        <v>237 (166)</v>
      </c>
      <c r="H25" s="5" t="str">
        <f>WorkOrderProductionScheduleRes!K25</f>
        <v>MH048INVFG</v>
      </c>
      <c r="I25" s="7" t="str">
        <f>WorkOrderProductionScheduleRes!L25</f>
        <v>48" - MH INVERT CHANNEL - FULL HEIGHT</v>
      </c>
      <c r="J25" s="7">
        <f>WorkOrderProductionScheduleRes!N25</f>
        <v>1</v>
      </c>
    </row>
    <row r="26" spans="1:10" ht="33.75" customHeight="1" x14ac:dyDescent="0.25">
      <c r="A26" s="5"/>
      <c r="B26" s="5" t="str">
        <f>WorkOrderProductionScheduleRes!B26</f>
        <v>WO10892</v>
      </c>
      <c r="C26" s="6" t="str">
        <f>WorkOrderProductionScheduleRes!D26</f>
        <v>48MH</v>
      </c>
      <c r="D26" s="6">
        <f>WorkOrderProductionScheduleRes!E26</f>
        <v>46160</v>
      </c>
      <c r="E26" s="5" t="str">
        <f>WorkOrderProductionScheduleRes!H26</f>
        <v>Winwater Hartford KY Co.</v>
      </c>
      <c r="F26" s="5" t="str">
        <f>WorkOrderProductionScheduleRes!I26</f>
        <v>Sales Order #25-1431P3</v>
      </c>
      <c r="G26" s="5" t="str">
        <f>WorkOrderProductionScheduleRes!J26</f>
        <v>242 (164)</v>
      </c>
      <c r="H26" s="5" t="str">
        <f>WorkOrderProductionScheduleRes!K26</f>
        <v>MH048BA30</v>
      </c>
      <c r="I26" s="7" t="str">
        <f>WorkOrderProductionScheduleRes!L26</f>
        <v>48" - MH BASE - 30"</v>
      </c>
      <c r="J26" s="7">
        <f>WorkOrderProductionScheduleRes!N26</f>
        <v>1</v>
      </c>
    </row>
    <row r="27" spans="1:10" ht="33.75" customHeight="1" x14ac:dyDescent="0.25">
      <c r="A27" s="5"/>
      <c r="B27" s="5" t="str">
        <f>WorkOrderProductionScheduleRes!B27</f>
        <v>WO10867</v>
      </c>
      <c r="C27" s="6" t="str">
        <f>WorkOrderProductionScheduleRes!D27</f>
        <v>48MH</v>
      </c>
      <c r="D27" s="6">
        <f>WorkOrderProductionScheduleRes!E27</f>
        <v>46160</v>
      </c>
      <c r="E27" s="5" t="str">
        <f>WorkOrderProductionScheduleRes!H27</f>
        <v>Winwater Hartford KY Co.</v>
      </c>
      <c r="F27" s="5" t="str">
        <f>WorkOrderProductionScheduleRes!I27</f>
        <v>Sales Order #25-1431P3</v>
      </c>
      <c r="G27" s="5" t="str">
        <f>WorkOrderProductionScheduleRes!J27</f>
        <v>194 (152)</v>
      </c>
      <c r="H27" s="5" t="str">
        <f>WorkOrderProductionScheduleRes!K27</f>
        <v>MH048CN30-S</v>
      </c>
      <c r="I27" s="7" t="str">
        <f>WorkOrderProductionScheduleRes!L27</f>
        <v>48" - ECC CONE w/ 24" HOLE NO STEP - 30"</v>
      </c>
      <c r="J27" s="7">
        <f>WorkOrderProductionScheduleRes!N27</f>
        <v>1</v>
      </c>
    </row>
    <row r="28" spans="1:10" ht="33.75" customHeight="1" x14ac:dyDescent="0.25">
      <c r="A28" s="5"/>
      <c r="B28" s="5" t="str">
        <f>WorkOrderProductionScheduleRes!B28</f>
        <v>WO10851</v>
      </c>
      <c r="C28" s="6" t="str">
        <f>WorkOrderProductionScheduleRes!D28</f>
        <v>48MH</v>
      </c>
      <c r="D28" s="6">
        <f>WorkOrderProductionScheduleRes!E28</f>
        <v>46160</v>
      </c>
      <c r="E28" s="5" t="str">
        <f>WorkOrderProductionScheduleRes!H28</f>
        <v>Winwater Hartford KY Co.</v>
      </c>
      <c r="F28" s="5" t="str">
        <f>WorkOrderProductionScheduleRes!I28</f>
        <v>Sales Order #25-1431P3</v>
      </c>
      <c r="G28" s="5" t="str">
        <f>WorkOrderProductionScheduleRes!J28</f>
        <v>198 (156)</v>
      </c>
      <c r="H28" s="5" t="str">
        <f>WorkOrderProductionScheduleRes!K28</f>
        <v>MH048CN36-S</v>
      </c>
      <c r="I28" s="7" t="str">
        <f>WorkOrderProductionScheduleRes!L28</f>
        <v>48" - ECC CONE w/ 24" HOLE NO STEP - 36"</v>
      </c>
      <c r="J28" s="7">
        <f>WorkOrderProductionScheduleRes!N28</f>
        <v>1</v>
      </c>
    </row>
    <row r="29" spans="1:10" ht="33.75" customHeight="1" x14ac:dyDescent="0.25">
      <c r="A29" s="5"/>
      <c r="B29" s="5" t="str">
        <f>WorkOrderProductionScheduleRes!B29</f>
        <v>WO10772</v>
      </c>
      <c r="C29" s="6" t="str">
        <f>WorkOrderProductionScheduleRes!D29</f>
        <v>48MH</v>
      </c>
      <c r="D29" s="6">
        <f>WorkOrderProductionScheduleRes!E29</f>
        <v>46160</v>
      </c>
      <c r="E29" s="5" t="str">
        <f>WorkOrderProductionScheduleRes!H29</f>
        <v>Scott &amp; Ritter, Inc.</v>
      </c>
      <c r="F29" s="5" t="str">
        <f>WorkOrderProductionScheduleRes!I29</f>
        <v>Sales Order #26-1210</v>
      </c>
      <c r="G29" s="5" t="str">
        <f>WorkOrderProductionScheduleRes!J29</f>
        <v>DMH10-37 SS-MHD</v>
      </c>
      <c r="H29" s="5" t="str">
        <f>WorkOrderProductionScheduleRes!K29</f>
        <v>MH048RS48S-D</v>
      </c>
      <c r="I29" s="7" t="str">
        <f>WorkOrderProductionScheduleRes!L29</f>
        <v>48" - MH RISER w/DROP T/G - 48"</v>
      </c>
      <c r="J29" s="7">
        <f>WorkOrderProductionScheduleRes!N29</f>
        <v>1</v>
      </c>
    </row>
    <row r="30" spans="1:10" ht="33.75" customHeight="1" x14ac:dyDescent="0.25">
      <c r="A30" s="5"/>
      <c r="B30" s="5" t="str">
        <f>WorkOrderProductionScheduleRes!B30</f>
        <v>WO11891</v>
      </c>
      <c r="C30" s="6" t="str">
        <f>WorkOrderProductionScheduleRes!D30</f>
        <v>60MH</v>
      </c>
      <c r="D30" s="6">
        <f>WorkOrderProductionScheduleRes!E30</f>
        <v>46160</v>
      </c>
      <c r="E30" s="5" t="str">
        <f>WorkOrderProductionScheduleRes!H30</f>
        <v>Covenant Constructors, LLC</v>
      </c>
      <c r="F30" s="5" t="str">
        <f>WorkOrderProductionScheduleRes!I30</f>
        <v>Sales Order #24-3511P3</v>
      </c>
      <c r="G30" s="5" t="str">
        <f>WorkOrderProductionScheduleRes!J30</f>
        <v>CB10 - add 48in HT Riser</v>
      </c>
      <c r="H30" s="5" t="str">
        <f>WorkOrderProductionScheduleRes!K30</f>
        <v>MH060RS48</v>
      </c>
      <c r="I30" s="7" t="str">
        <f>WorkOrderProductionScheduleRes!L30</f>
        <v>60" - MH RISER F/F - 48"</v>
      </c>
      <c r="J30" s="7">
        <f>WorkOrderProductionScheduleRes!N30</f>
        <v>1</v>
      </c>
    </row>
    <row r="31" spans="1:10" ht="33.75" customHeight="1" x14ac:dyDescent="0.25">
      <c r="A31" s="5"/>
      <c r="B31" s="5" t="str">
        <f>WorkOrderProductionScheduleRes!B31</f>
        <v>WO11881</v>
      </c>
      <c r="C31" s="6" t="str">
        <f>WorkOrderProductionScheduleRes!D31</f>
        <v>60MH</v>
      </c>
      <c r="D31" s="6">
        <f>WorkOrderProductionScheduleRes!E31</f>
        <v>46160</v>
      </c>
      <c r="E31" s="5" t="str">
        <f>WorkOrderProductionScheduleRes!H31</f>
        <v>Citco Water</v>
      </c>
      <c r="F31" s="5" t="str">
        <f>WorkOrderProductionScheduleRes!I31</f>
        <v>Sales Order #25-4279</v>
      </c>
      <c r="G31" s="5" t="str">
        <f>WorkOrderProductionScheduleRes!J31</f>
        <v>FM</v>
      </c>
      <c r="H31" s="5" t="str">
        <f>WorkOrderProductionScheduleRes!K31</f>
        <v>MH060LD13SCDARED</v>
      </c>
      <c r="I31" s="7" t="str">
        <f>WorkOrderProductionScheduleRes!L31</f>
        <v>60" - MH FLAT TOP w/36"x42" Hatch w/ConBlock-CDA Red - 13"</v>
      </c>
      <c r="J31" s="7">
        <f>WorkOrderProductionScheduleRes!N31</f>
        <v>1</v>
      </c>
    </row>
    <row r="32" spans="1:10" ht="33.75" customHeight="1" x14ac:dyDescent="0.25">
      <c r="A32" s="5"/>
      <c r="B32" s="5" t="str">
        <f>WorkOrderProductionScheduleRes!B32</f>
        <v>WO11771</v>
      </c>
      <c r="C32" s="6" t="str">
        <f>WorkOrderProductionScheduleRes!D32</f>
        <v>60MH</v>
      </c>
      <c r="D32" s="6">
        <f>WorkOrderProductionScheduleRes!E32</f>
        <v>46160</v>
      </c>
      <c r="E32" s="5" t="str">
        <f>WorkOrderProductionScheduleRes!H32</f>
        <v>Citco Water</v>
      </c>
      <c r="F32" s="5" t="str">
        <f>WorkOrderProductionScheduleRes!I32</f>
        <v>Sales Order #25-4279</v>
      </c>
      <c r="G32" s="5" t="str">
        <f>WorkOrderProductionScheduleRes!J32</f>
        <v>FM</v>
      </c>
      <c r="H32" s="5" t="str">
        <f>WorkOrderProductionScheduleRes!K32</f>
        <v>MH060BAVFCDARED</v>
      </c>
      <c r="I32" s="7" t="str">
        <f>WorkOrderProductionScheduleRes!L32</f>
        <v>60" - MH BASE Custom Ht- w/ConBlock-CDA Red - 59"</v>
      </c>
      <c r="J32" s="7">
        <f>WorkOrderProductionScheduleRes!N32</f>
        <v>1</v>
      </c>
    </row>
    <row r="33" spans="1:10" ht="33.75" customHeight="1" x14ac:dyDescent="0.25">
      <c r="A33" s="5"/>
      <c r="B33" s="5" t="str">
        <f>WorkOrderProductionScheduleRes!B33</f>
        <v>WO11272</v>
      </c>
      <c r="C33" s="6" t="str">
        <f>WorkOrderProductionScheduleRes!D33</f>
        <v>60MH</v>
      </c>
      <c r="D33" s="6">
        <f>WorkOrderProductionScheduleRes!E33</f>
        <v>46160</v>
      </c>
      <c r="E33" s="5" t="str">
        <f>WorkOrderProductionScheduleRes!H33</f>
        <v>Louisville Paving and Construction</v>
      </c>
      <c r="F33" s="5" t="str">
        <f>WorkOrderProductionScheduleRes!I33</f>
        <v>Sales Order #25-3452</v>
      </c>
      <c r="G33" s="5" t="str">
        <f>WorkOrderProductionScheduleRes!J33</f>
        <v>S304</v>
      </c>
      <c r="H33" s="5" t="str">
        <f>WorkOrderProductionScheduleRes!K33</f>
        <v>MH060BAVF</v>
      </c>
      <c r="I33" s="7" t="str">
        <f>WorkOrderProductionScheduleRes!L33</f>
        <v>60" - MH BASE Custom Ht - 70"</v>
      </c>
      <c r="J33" s="7">
        <f>WorkOrderProductionScheduleRes!N33</f>
        <v>1</v>
      </c>
    </row>
    <row r="34" spans="1:10" ht="33.75" customHeight="1" x14ac:dyDescent="0.25">
      <c r="A34" s="5"/>
      <c r="B34" s="5" t="str">
        <f>WorkOrderProductionScheduleRes!B34</f>
        <v>WO09215</v>
      </c>
      <c r="C34" s="6" t="str">
        <f>WorkOrderProductionScheduleRes!D34</f>
        <v>60MH</v>
      </c>
      <c r="D34" s="6">
        <f>WorkOrderProductionScheduleRes!E34</f>
        <v>46160</v>
      </c>
      <c r="E34" s="5" t="str">
        <f>WorkOrderProductionScheduleRes!H34</f>
        <v>Lykins Contracting LLC</v>
      </c>
      <c r="F34" s="5" t="str">
        <f>WorkOrderProductionScheduleRes!I34</f>
        <v>Sales Order #25-3118</v>
      </c>
      <c r="G34" s="5" t="str">
        <f>WorkOrderProductionScheduleRes!J34</f>
        <v>2301531</v>
      </c>
      <c r="H34" s="5" t="str">
        <f>WorkOrderProductionScheduleRes!K34</f>
        <v>MH060TS15-48ECC</v>
      </c>
      <c r="I34" s="7" t="str">
        <f>WorkOrderProductionScheduleRes!L34</f>
        <v>60" - MH Transition Slab 48" Hole T/G - 15"</v>
      </c>
      <c r="J34" s="7">
        <f>WorkOrderProductionScheduleRes!N34</f>
        <v>1</v>
      </c>
    </row>
    <row r="35" spans="1:10" ht="33.75" customHeight="1" x14ac:dyDescent="0.25">
      <c r="A35" s="5"/>
      <c r="B35" s="5" t="str">
        <f>WorkOrderProductionScheduleRes!B35</f>
        <v>WO11882</v>
      </c>
      <c r="C35" s="6" t="str">
        <f>WorkOrderProductionScheduleRes!D35</f>
        <v>72MH</v>
      </c>
      <c r="D35" s="6">
        <f>WorkOrderProductionScheduleRes!E35</f>
        <v>46160</v>
      </c>
      <c r="E35" s="5" t="str">
        <f>WorkOrderProductionScheduleRes!H35</f>
        <v>Citco Water</v>
      </c>
      <c r="F35" s="5" t="str">
        <f>WorkOrderProductionScheduleRes!I35</f>
        <v>Sales Order #25-4279</v>
      </c>
      <c r="G35" s="5" t="str">
        <f>WorkOrderProductionScheduleRes!J35</f>
        <v>WW</v>
      </c>
      <c r="H35" s="5" t="str">
        <f>WorkOrderProductionScheduleRes!K35</f>
        <v>MH072BAEVF-CDARED</v>
      </c>
      <c r="I35" s="7" t="str">
        <f>WorkOrderProductionScheduleRes!L35</f>
        <v>72" - MH BASE EF Cust. Ht. 8"F (7"EF =100"OD) w/ ConBlock CDA RED - 54"</v>
      </c>
      <c r="J35" s="7">
        <f>WorkOrderProductionScheduleRes!N35</f>
        <v>1</v>
      </c>
    </row>
    <row r="36" spans="1:10" ht="33.75" customHeight="1" x14ac:dyDescent="0.25">
      <c r="A36" s="5"/>
      <c r="B36" s="5" t="str">
        <f>WorkOrderProductionScheduleRes!B36</f>
        <v>WO11761</v>
      </c>
      <c r="C36" s="6" t="str">
        <f>WorkOrderProductionScheduleRes!D36</f>
        <v>72MH</v>
      </c>
      <c r="D36" s="6">
        <f>WorkOrderProductionScheduleRes!E36</f>
        <v>46160</v>
      </c>
      <c r="E36" s="5" t="str">
        <f>WorkOrderProductionScheduleRes!H36</f>
        <v>Citco Water</v>
      </c>
      <c r="F36" s="5" t="str">
        <f>WorkOrderProductionScheduleRes!I36</f>
        <v>Sales Order #25-4279</v>
      </c>
      <c r="G36" s="5" t="str">
        <f>WorkOrderProductionScheduleRes!J36</f>
        <v>WW</v>
      </c>
      <c r="H36" s="5" t="str">
        <f>WorkOrderProductionScheduleRes!K36</f>
        <v>MH072RSVFCDARED</v>
      </c>
      <c r="I36" s="7" t="str">
        <f>WorkOrderProductionScheduleRes!L36</f>
        <v>72" - MH RISER Custom Ht- w/ConBlock-CDA Red - 75"</v>
      </c>
      <c r="J36" s="7">
        <f>WorkOrderProductionScheduleRes!N36</f>
        <v>1</v>
      </c>
    </row>
    <row r="37" spans="1:10" ht="33.75" customHeight="1" x14ac:dyDescent="0.25">
      <c r="A37" s="5"/>
      <c r="B37" s="5" t="str">
        <f>WorkOrderProductionScheduleRes!B37</f>
        <v>WO09131</v>
      </c>
      <c r="C37" s="6" t="str">
        <f>WorkOrderProductionScheduleRes!D37</f>
        <v>72MH</v>
      </c>
      <c r="D37" s="6">
        <f>WorkOrderProductionScheduleRes!E37</f>
        <v>46160</v>
      </c>
      <c r="E37" s="5" t="str">
        <f>WorkOrderProductionScheduleRes!H37</f>
        <v>Lykins Contracting LLC</v>
      </c>
      <c r="F37" s="5" t="str">
        <f>WorkOrderProductionScheduleRes!I37</f>
        <v>Sales Order #25-3118</v>
      </c>
      <c r="G37" s="5" t="str">
        <f>WorkOrderProductionScheduleRes!J37</f>
        <v>2301562</v>
      </c>
      <c r="H37" s="5" t="str">
        <f>WorkOrderProductionScheduleRes!K37</f>
        <v>MH072TS15-48ECC</v>
      </c>
      <c r="I37" s="7" t="str">
        <f>WorkOrderProductionScheduleRes!L37</f>
        <v>72" - MH Transition Slab 48" Hole T/G - 15"</v>
      </c>
      <c r="J37" s="7">
        <f>WorkOrderProductionScheduleRes!N37</f>
        <v>1</v>
      </c>
    </row>
    <row r="38" spans="1:10" ht="33.75" customHeight="1" x14ac:dyDescent="0.25">
      <c r="A38" s="5"/>
      <c r="B38" s="5" t="str">
        <f>WorkOrderProductionScheduleRes!B38</f>
        <v>WO11783</v>
      </c>
      <c r="C38" s="6" t="str">
        <f>WorkOrderProductionScheduleRes!D38</f>
        <v>96MH</v>
      </c>
      <c r="D38" s="6">
        <f>WorkOrderProductionScheduleRes!E38</f>
        <v>46160</v>
      </c>
      <c r="E38" s="5" t="str">
        <f>WorkOrderProductionScheduleRes!H38</f>
        <v>Contech Engineering Solutions</v>
      </c>
      <c r="F38" s="5" t="str">
        <f>WorkOrderProductionScheduleRes!I38</f>
        <v>Sales Order #26-2324</v>
      </c>
      <c r="G38" s="5" t="str">
        <f>WorkOrderProductionScheduleRes!J38</f>
        <v>10-CS-8</v>
      </c>
      <c r="H38" s="5" t="str">
        <f>WorkOrderProductionScheduleRes!K38</f>
        <v>MH096RS36</v>
      </c>
      <c r="I38" s="7" t="str">
        <f>WorkOrderProductionScheduleRes!L38</f>
        <v>96" - MH RISER T/G - 36"</v>
      </c>
      <c r="J38" s="7">
        <f>WorkOrderProductionScheduleRes!N38</f>
        <v>1</v>
      </c>
    </row>
    <row r="39" spans="1:10" ht="33.75" customHeight="1" x14ac:dyDescent="0.25">
      <c r="A39" s="5"/>
      <c r="B39" s="5" t="str">
        <f>WorkOrderProductionScheduleRes!B39</f>
        <v>WO10459</v>
      </c>
      <c r="C39" s="6" t="str">
        <f>WorkOrderProductionScheduleRes!D39</f>
        <v>96MH</v>
      </c>
      <c r="D39" s="6">
        <f>WorkOrderProductionScheduleRes!E39</f>
        <v>46160</v>
      </c>
      <c r="E39" s="5" t="str">
        <f>WorkOrderProductionScheduleRes!H39</f>
        <v>Contech Engineering Solutions</v>
      </c>
      <c r="F39" s="5" t="str">
        <f>WorkOrderProductionScheduleRes!I39</f>
        <v>Sales Order #26-2037</v>
      </c>
      <c r="G39" s="5" t="str">
        <f>WorkOrderProductionScheduleRes!J39</f>
        <v>20-CS-8</v>
      </c>
      <c r="H39" s="5" t="str">
        <f>WorkOrderProductionScheduleRes!K39</f>
        <v>MH096BAVF</v>
      </c>
      <c r="I39" s="7" t="str">
        <f>WorkOrderProductionScheduleRes!L39</f>
        <v>96" - MH MONOBASE 13F- Custom Ht T/n - 24"</v>
      </c>
      <c r="J39" s="7">
        <f>WorkOrderProductionScheduleRes!N39</f>
        <v>1</v>
      </c>
    </row>
    <row r="40" spans="1:10" ht="33.75" customHeight="1" x14ac:dyDescent="0.25">
      <c r="A40" s="5"/>
      <c r="B40" s="5" t="str">
        <f>WorkOrderProductionScheduleRes!B40</f>
        <v>WO11924</v>
      </c>
      <c r="C40" s="6" t="str">
        <f>WorkOrderProductionScheduleRes!D40</f>
        <v>Boxes</v>
      </c>
      <c r="D40" s="6">
        <f>WorkOrderProductionScheduleRes!E40</f>
        <v>46160</v>
      </c>
      <c r="E40" s="5" t="str">
        <f>WorkOrderProductionScheduleRes!H40</f>
        <v>Stock</v>
      </c>
      <c r="F40" s="5" t="str">
        <f>WorkOrderProductionScheduleRes!I40</f>
        <v/>
      </c>
      <c r="G40" s="5" t="str">
        <f>WorkOrderProductionScheduleRes!J40</f>
        <v/>
      </c>
      <c r="H40" s="5" t="str">
        <f>WorkOrderProductionScheduleRes!K40</f>
        <v>BX2424-06B30-KO</v>
      </c>
      <c r="I40" s="7" t="str">
        <f>WorkOrderProductionScheduleRes!L40</f>
        <v/>
      </c>
      <c r="J40" s="7">
        <f>WorkOrderProductionScheduleRes!N40</f>
        <v>1</v>
      </c>
    </row>
    <row r="41" spans="1:10" ht="33.75" customHeight="1" x14ac:dyDescent="0.25">
      <c r="A41" s="5"/>
      <c r="B41" s="5" t="str">
        <f>WorkOrderProductionScheduleRes!B41</f>
        <v>WO11810</v>
      </c>
      <c r="C41" s="6" t="str">
        <f>WorkOrderProductionScheduleRes!D41</f>
        <v>Boxes</v>
      </c>
      <c r="D41" s="6">
        <f>WorkOrderProductionScheduleRes!E41</f>
        <v>46160</v>
      </c>
      <c r="E41" s="5" t="str">
        <f>WorkOrderProductionScheduleRes!H41</f>
        <v>Louisville Paving and Construction</v>
      </c>
      <c r="F41" s="5" t="str">
        <f>WorkOrderProductionScheduleRes!I41</f>
        <v>Sales Order #25-2952</v>
      </c>
      <c r="G41" s="5" t="str">
        <f>WorkOrderProductionScheduleRes!J41</f>
        <v>122</v>
      </c>
      <c r="H41" s="5" t="str">
        <f>WorkOrderProductionScheduleRes!K41</f>
        <v>BX1818-06RVF</v>
      </c>
      <c r="I41" s="7" t="str">
        <f>WorkOrderProductionScheduleRes!L41</f>
        <v>18" x 18" - BOX RISER 6inW- Variable Ht F/G - 14"</v>
      </c>
      <c r="J41" s="7">
        <f>WorkOrderProductionScheduleRes!N41</f>
        <v>1</v>
      </c>
    </row>
    <row r="42" spans="1:10" ht="33.75" customHeight="1" x14ac:dyDescent="0.25">
      <c r="A42" s="5"/>
      <c r="B42" s="5" t="str">
        <f>WorkOrderProductionScheduleRes!B42</f>
        <v>WO11806</v>
      </c>
      <c r="C42" s="6" t="str">
        <f>WorkOrderProductionScheduleRes!D42</f>
        <v>Boxes</v>
      </c>
      <c r="D42" s="6">
        <f>WorkOrderProductionScheduleRes!E42</f>
        <v>46160</v>
      </c>
      <c r="E42" s="5" t="str">
        <f>WorkOrderProductionScheduleRes!H42</f>
        <v>Louisville Paving and Construction</v>
      </c>
      <c r="F42" s="5" t="str">
        <f>WorkOrderProductionScheduleRes!I42</f>
        <v>Sales Order #25-2952</v>
      </c>
      <c r="G42" s="5" t="str">
        <f>WorkOrderProductionScheduleRes!J42</f>
        <v>78</v>
      </c>
      <c r="H42" s="5" t="str">
        <f>WorkOrderProductionScheduleRes!K42</f>
        <v>BX24300808VF</v>
      </c>
      <c r="I42" s="7" t="str">
        <f>WorkOrderProductionScheduleRes!L42</f>
        <v>24" x 30" - BOX BASE 8inW- 8inF- Variable Ht F/n - 38"</v>
      </c>
      <c r="J42" s="7">
        <f>WorkOrderProductionScheduleRes!N42</f>
        <v>1</v>
      </c>
    </row>
    <row r="43" spans="1:10" ht="33.75" customHeight="1" x14ac:dyDescent="0.25">
      <c r="A43" s="5"/>
      <c r="B43" s="5" t="str">
        <f>WorkOrderProductionScheduleRes!B43</f>
        <v>WO11801</v>
      </c>
      <c r="C43" s="6" t="str">
        <f>WorkOrderProductionScheduleRes!D43</f>
        <v>Boxes</v>
      </c>
      <c r="D43" s="6">
        <f>WorkOrderProductionScheduleRes!E43</f>
        <v>46160</v>
      </c>
      <c r="E43" s="5" t="str">
        <f>WorkOrderProductionScheduleRes!H43</f>
        <v>Louisville Paving and Construction</v>
      </c>
      <c r="F43" s="5" t="str">
        <f>WorkOrderProductionScheduleRes!I43</f>
        <v>Sales Order #25-2952</v>
      </c>
      <c r="G43" s="5" t="str">
        <f>WorkOrderProductionScheduleRes!J43</f>
        <v>143</v>
      </c>
      <c r="H43" s="5" t="str">
        <f>WorkOrderProductionScheduleRes!K43</f>
        <v>BX2436-08BVF</v>
      </c>
      <c r="I43" s="7" t="str">
        <f>WorkOrderProductionScheduleRes!L43</f>
        <v>24" x 36" - BOX BASE 8inW- 8inF- Variable Ht F/n - 33"</v>
      </c>
      <c r="J43" s="7">
        <f>WorkOrderProductionScheduleRes!N43</f>
        <v>1</v>
      </c>
    </row>
    <row r="44" spans="1:10" ht="33.75" customHeight="1" x14ac:dyDescent="0.25">
      <c r="A44" s="5"/>
      <c r="B44" s="5" t="str">
        <f>WorkOrderProductionScheduleRes!B44</f>
        <v>WO11672</v>
      </c>
      <c r="C44" s="6" t="str">
        <f>WorkOrderProductionScheduleRes!D44</f>
        <v>Boxes</v>
      </c>
      <c r="D44" s="6">
        <f>WorkOrderProductionScheduleRes!E44</f>
        <v>46160</v>
      </c>
      <c r="E44" s="5" t="str">
        <f>WorkOrderProductionScheduleRes!H44</f>
        <v>Phillips Bros. Construction, LLC</v>
      </c>
      <c r="F44" s="5" t="str">
        <f>WorkOrderProductionScheduleRes!I44</f>
        <v>Sales Order #25-3310P4</v>
      </c>
      <c r="G44" s="5" t="str">
        <f>WorkOrderProductionScheduleRes!J44</f>
        <v>IN7B</v>
      </c>
      <c r="H44" s="5" t="str">
        <f>WorkOrderProductionScheduleRes!K44</f>
        <v>BX3648-08BAVF</v>
      </c>
      <c r="I44" s="7" t="str">
        <f>WorkOrderProductionScheduleRes!L44</f>
        <v>36" x 48" - BOX BASE 8inW- 8inF- Variable Ht - 49"</v>
      </c>
      <c r="J44" s="7">
        <f>WorkOrderProductionScheduleRes!N44</f>
        <v>1</v>
      </c>
    </row>
    <row r="45" spans="1:10" ht="33.75" customHeight="1" x14ac:dyDescent="0.25">
      <c r="A45" s="5"/>
      <c r="B45" s="5" t="str">
        <f>WorkOrderProductionScheduleRes!B45</f>
        <v>WO11463</v>
      </c>
      <c r="C45" s="6" t="str">
        <f>WorkOrderProductionScheduleRes!D45</f>
        <v>Boxes</v>
      </c>
      <c r="D45" s="6">
        <f>WorkOrderProductionScheduleRes!E45</f>
        <v>46160</v>
      </c>
      <c r="E45" s="5" t="str">
        <f>WorkOrderProductionScheduleRes!H45</f>
        <v>Cleary Construction, Inc.</v>
      </c>
      <c r="F45" s="5" t="str">
        <f>WorkOrderProductionScheduleRes!I45</f>
        <v>Sales Order #26-1077P4</v>
      </c>
      <c r="G45" s="5" t="str">
        <f>WorkOrderProductionScheduleRes!J45</f>
        <v>B6</v>
      </c>
      <c r="H45" s="5" t="str">
        <f>WorkOrderProductionScheduleRes!K45</f>
        <v>BX2436-08BVF</v>
      </c>
      <c r="I45" s="7" t="str">
        <f>WorkOrderProductionScheduleRes!L45</f>
        <v>24" x 36" - BOX BASE 8inW- 8inF- Variable Ht - 39"</v>
      </c>
      <c r="J45" s="7">
        <f>WorkOrderProductionScheduleRes!N45</f>
        <v>1</v>
      </c>
    </row>
    <row r="46" spans="1:10" ht="33.75" customHeight="1" x14ac:dyDescent="0.25">
      <c r="A46" s="5"/>
      <c r="B46" s="5" t="str">
        <f>WorkOrderProductionScheduleRes!B46</f>
        <v>WO11404</v>
      </c>
      <c r="C46" s="6" t="str">
        <f>WorkOrderProductionScheduleRes!D46</f>
        <v>Boxes</v>
      </c>
      <c r="D46" s="6">
        <f>WorkOrderProductionScheduleRes!E46</f>
        <v>46160</v>
      </c>
      <c r="E46" s="5" t="str">
        <f>WorkOrderProductionScheduleRes!H46</f>
        <v>Tim Klenck Demolition LLC</v>
      </c>
      <c r="F46" s="5" t="str">
        <f>WorkOrderProductionScheduleRes!I46</f>
        <v>Sales Order #24-4053B</v>
      </c>
      <c r="G46" s="5" t="str">
        <f>WorkOrderProductionScheduleRes!J46</f>
        <v>R6</v>
      </c>
      <c r="H46" s="5" t="str">
        <f>WorkOrderProductionScheduleRes!K46</f>
        <v>BX2424-08BAVF</v>
      </c>
      <c r="I46" s="7" t="str">
        <f>WorkOrderProductionScheduleRes!L46</f>
        <v>24" x 24" - BOX BASE 8inW- 8inF- Variable Ht F/n - 22"</v>
      </c>
      <c r="J46" s="7">
        <f>WorkOrderProductionScheduleRes!N46</f>
        <v>1</v>
      </c>
    </row>
    <row r="47" spans="1:10" ht="33.75" customHeight="1" x14ac:dyDescent="0.25">
      <c r="A47" s="5"/>
      <c r="B47" s="5" t="str">
        <f>WorkOrderProductionScheduleRes!B47</f>
        <v>WO11403</v>
      </c>
      <c r="C47" s="6" t="str">
        <f>WorkOrderProductionScheduleRes!D47</f>
        <v>Boxes</v>
      </c>
      <c r="D47" s="6">
        <f>WorkOrderProductionScheduleRes!E47</f>
        <v>46160</v>
      </c>
      <c r="E47" s="5" t="str">
        <f>WorkOrderProductionScheduleRes!H47</f>
        <v>Tim Klenck Demolition LLC</v>
      </c>
      <c r="F47" s="5" t="str">
        <f>WorkOrderProductionScheduleRes!I47</f>
        <v>Sales Order #24-4053B</v>
      </c>
      <c r="G47" s="5" t="str">
        <f>WorkOrderProductionScheduleRes!J47</f>
        <v>R5</v>
      </c>
      <c r="H47" s="5" t="str">
        <f>WorkOrderProductionScheduleRes!K47</f>
        <v>BX2424-08BAVF</v>
      </c>
      <c r="I47" s="7" t="str">
        <f>WorkOrderProductionScheduleRes!L47</f>
        <v>24" x 24" - BOX BASE 8inW- 8inF- Variable Ht F/n - 45"</v>
      </c>
      <c r="J47" s="7">
        <f>WorkOrderProductionScheduleRes!N47</f>
        <v>1</v>
      </c>
    </row>
    <row r="48" spans="1:10" ht="33.75" customHeight="1" x14ac:dyDescent="0.25">
      <c r="A48" s="5"/>
      <c r="B48" s="5" t="str">
        <f>WorkOrderProductionScheduleRes!B48</f>
        <v>WO11920</v>
      </c>
      <c r="C48" s="6" t="str">
        <f>WorkOrderProductionScheduleRes!D48</f>
        <v>FES</v>
      </c>
      <c r="D48" s="6">
        <f>WorkOrderProductionScheduleRes!E48</f>
        <v>46160</v>
      </c>
      <c r="E48" s="5" t="str">
        <f>WorkOrderProductionScheduleRes!H48</f>
        <v>Stock</v>
      </c>
      <c r="F48" s="5" t="str">
        <f>WorkOrderProductionScheduleRes!I48</f>
        <v/>
      </c>
      <c r="G48" s="5" t="str">
        <f>WorkOrderProductionScheduleRes!J48</f>
        <v/>
      </c>
      <c r="H48" s="5" t="str">
        <f>WorkOrderProductionScheduleRes!K48</f>
        <v>FES15B</v>
      </c>
      <c r="I48" s="7" t="str">
        <f>WorkOrderProductionScheduleRes!L48</f>
        <v/>
      </c>
      <c r="J48" s="7">
        <f>WorkOrderProductionScheduleRes!N48</f>
        <v>1</v>
      </c>
    </row>
    <row r="49" spans="1:10" ht="33.75" customHeight="1" x14ac:dyDescent="0.25">
      <c r="A49" s="5"/>
      <c r="B49" s="5" t="str">
        <f>WorkOrderProductionScheduleRes!B49</f>
        <v>WO11919</v>
      </c>
      <c r="C49" s="6" t="str">
        <f>WorkOrderProductionScheduleRes!D49</f>
        <v>FES</v>
      </c>
      <c r="D49" s="6">
        <f>WorkOrderProductionScheduleRes!E49</f>
        <v>46160</v>
      </c>
      <c r="E49" s="5" t="str">
        <f>WorkOrderProductionScheduleRes!H49</f>
        <v>Stock</v>
      </c>
      <c r="F49" s="5" t="str">
        <f>WorkOrderProductionScheduleRes!I49</f>
        <v/>
      </c>
      <c r="G49" s="5" t="str">
        <f>WorkOrderProductionScheduleRes!J49</f>
        <v/>
      </c>
      <c r="H49" s="5" t="str">
        <f>WorkOrderProductionScheduleRes!K49</f>
        <v>FES12S</v>
      </c>
      <c r="I49" s="7" t="str">
        <f>WorkOrderProductionScheduleRes!L49</f>
        <v/>
      </c>
      <c r="J49" s="7">
        <f>WorkOrderProductionScheduleRes!N49</f>
        <v>1</v>
      </c>
    </row>
    <row r="50" spans="1:10" ht="33.75" customHeight="1" x14ac:dyDescent="0.25">
      <c r="A50" s="5"/>
      <c r="B50" s="5" t="str">
        <f>WorkOrderProductionScheduleRes!B50</f>
        <v>WO11918</v>
      </c>
      <c r="C50" s="6" t="str">
        <f>WorkOrderProductionScheduleRes!D50</f>
        <v>FES</v>
      </c>
      <c r="D50" s="6">
        <f>WorkOrderProductionScheduleRes!E50</f>
        <v>46160</v>
      </c>
      <c r="E50" s="5" t="str">
        <f>WorkOrderProductionScheduleRes!H50</f>
        <v>Stock</v>
      </c>
      <c r="F50" s="5" t="str">
        <f>WorkOrderProductionScheduleRes!I50</f>
        <v/>
      </c>
      <c r="G50" s="5" t="str">
        <f>WorkOrderProductionScheduleRes!J50</f>
        <v/>
      </c>
      <c r="H50" s="5" t="str">
        <f>WorkOrderProductionScheduleRes!K50</f>
        <v>FES24B</v>
      </c>
      <c r="I50" s="7" t="str">
        <f>WorkOrderProductionScheduleRes!L50</f>
        <v/>
      </c>
      <c r="J50" s="7">
        <f>WorkOrderProductionScheduleRes!N50</f>
        <v>1</v>
      </c>
    </row>
    <row r="51" spans="1:10" ht="33.75" customHeight="1" x14ac:dyDescent="0.25">
      <c r="A51" s="5"/>
      <c r="B51" s="5" t="str">
        <f>WorkOrderProductionScheduleRes!B51</f>
        <v>WO11462</v>
      </c>
      <c r="C51" s="6" t="str">
        <f>WorkOrderProductionScheduleRes!D51</f>
        <v>FES</v>
      </c>
      <c r="D51" s="6">
        <f>WorkOrderProductionScheduleRes!E51</f>
        <v>46160</v>
      </c>
      <c r="E51" s="5" t="str">
        <f>WorkOrderProductionScheduleRes!H51</f>
        <v>Cleary Construction, Inc.</v>
      </c>
      <c r="F51" s="5" t="str">
        <f>WorkOrderProductionScheduleRes!I51</f>
        <v>Sales Order #26-1077P4</v>
      </c>
      <c r="G51" s="5" t="str">
        <f>WorkOrderProductionScheduleRes!J51</f>
        <v>B5</v>
      </c>
      <c r="H51" s="5" t="str">
        <f>WorkOrderProductionScheduleRes!K51</f>
        <v>DRAINSLOPE</v>
      </c>
      <c r="I51" s="7" t="str">
        <f>WorkOrderProductionScheduleRes!L51</f>
        <v>24" x 36" - STORM INVERT CHANNEL (FLAT) - 4" THK</v>
      </c>
      <c r="J51" s="7">
        <f>WorkOrderProductionScheduleRes!N51</f>
        <v>1</v>
      </c>
    </row>
    <row r="52" spans="1:10" ht="33.75" customHeight="1" x14ac:dyDescent="0.25">
      <c r="A52" s="5"/>
      <c r="B52" s="5" t="str">
        <f>WorkOrderProductionScheduleRes!B52</f>
        <v>WO11460</v>
      </c>
      <c r="C52" s="6" t="str">
        <f>WorkOrderProductionScheduleRes!D52</f>
        <v>FES</v>
      </c>
      <c r="D52" s="6">
        <f>WorkOrderProductionScheduleRes!E52</f>
        <v>46160</v>
      </c>
      <c r="E52" s="5" t="str">
        <f>WorkOrderProductionScheduleRes!H52</f>
        <v>Cleary Construction, Inc.</v>
      </c>
      <c r="F52" s="5" t="str">
        <f>WorkOrderProductionScheduleRes!I52</f>
        <v>Sales Order #26-1077P4</v>
      </c>
      <c r="G52" s="5" t="str">
        <f>WorkOrderProductionScheduleRes!J52</f>
        <v>B4</v>
      </c>
      <c r="H52" s="5" t="str">
        <f>WorkOrderProductionScheduleRes!K52</f>
        <v>DRAINSLOPE</v>
      </c>
      <c r="I52" s="7" t="str">
        <f>WorkOrderProductionScheduleRes!L52</f>
        <v>24" x 36" - STORM INVERT CHANNEL (FLAT) - 4" THK</v>
      </c>
      <c r="J52" s="7">
        <f>WorkOrderProductionScheduleRes!N52</f>
        <v>1</v>
      </c>
    </row>
    <row r="53" spans="1:10" ht="33.75" customHeight="1" x14ac:dyDescent="0.25">
      <c r="A53" s="5"/>
      <c r="B53" s="5" t="str">
        <f>WorkOrderProductionScheduleRes!B53</f>
        <v>WO11923</v>
      </c>
      <c r="C53" s="6" t="str">
        <f>WorkOrderProductionScheduleRes!D53</f>
        <v>HW</v>
      </c>
      <c r="D53" s="6">
        <f>WorkOrderProductionScheduleRes!E53</f>
        <v>46160</v>
      </c>
      <c r="E53" s="5" t="str">
        <f>WorkOrderProductionScheduleRes!H53</f>
        <v>Stock</v>
      </c>
      <c r="F53" s="5" t="str">
        <f>WorkOrderProductionScheduleRes!I53</f>
        <v/>
      </c>
      <c r="G53" s="5" t="str">
        <f>WorkOrderProductionScheduleRes!J53</f>
        <v/>
      </c>
      <c r="H53" s="5" t="str">
        <f>WorkOrderProductionScheduleRes!K53</f>
        <v>HWAW18</v>
      </c>
      <c r="I53" s="7" t="str">
        <f>WorkOrderProductionScheduleRes!L53</f>
        <v/>
      </c>
      <c r="J53" s="7">
        <f>WorkOrderProductionScheduleRes!N53</f>
        <v>1</v>
      </c>
    </row>
    <row r="54" spans="1:10" ht="33.75" customHeight="1" x14ac:dyDescent="0.25">
      <c r="A54" s="5"/>
      <c r="B54" s="5" t="str">
        <f>WorkOrderProductionScheduleRes!B54</f>
        <v>WO11922</v>
      </c>
      <c r="C54" s="6" t="str">
        <f>WorkOrderProductionScheduleRes!D54</f>
        <v>HW</v>
      </c>
      <c r="D54" s="6">
        <f>WorkOrderProductionScheduleRes!E54</f>
        <v>46160</v>
      </c>
      <c r="E54" s="5" t="str">
        <f>WorkOrderProductionScheduleRes!H54</f>
        <v>Stock</v>
      </c>
      <c r="F54" s="5" t="str">
        <f>WorkOrderProductionScheduleRes!I54</f>
        <v/>
      </c>
      <c r="G54" s="5" t="str">
        <f>WorkOrderProductionScheduleRes!J54</f>
        <v/>
      </c>
      <c r="H54" s="5" t="str">
        <f>WorkOrderProductionScheduleRes!K54</f>
        <v>HWSF18F</v>
      </c>
      <c r="I54" s="7" t="str">
        <f>WorkOrderProductionScheduleRes!L54</f>
        <v/>
      </c>
      <c r="J54" s="7">
        <f>WorkOrderProductionScheduleRes!N54</f>
        <v>1</v>
      </c>
    </row>
    <row r="55" spans="1:10" ht="33.75" customHeight="1" x14ac:dyDescent="0.25">
      <c r="A55" s="5"/>
      <c r="B55" s="5" t="str">
        <f>WorkOrderProductionScheduleRes!B55</f>
        <v>WO11921</v>
      </c>
      <c r="C55" s="6" t="str">
        <f>WorkOrderProductionScheduleRes!D55</f>
        <v>HW</v>
      </c>
      <c r="D55" s="6">
        <f>WorkOrderProductionScheduleRes!E55</f>
        <v>46160</v>
      </c>
      <c r="E55" s="5" t="str">
        <f>WorkOrderProductionScheduleRes!H55</f>
        <v>Stock</v>
      </c>
      <c r="F55" s="5" t="str">
        <f>WorkOrderProductionScheduleRes!I55</f>
        <v/>
      </c>
      <c r="G55" s="5" t="str">
        <f>WorkOrderProductionScheduleRes!J55</f>
        <v/>
      </c>
      <c r="H55" s="5" t="str">
        <f>WorkOrderProductionScheduleRes!K55</f>
        <v>HWPC30</v>
      </c>
      <c r="I55" s="7" t="str">
        <f>WorkOrderProductionScheduleRes!L55</f>
        <v/>
      </c>
      <c r="J55" s="7">
        <f>WorkOrderProductionScheduleRes!N55</f>
        <v>1</v>
      </c>
    </row>
    <row r="56" spans="1:10" ht="33.75" customHeight="1" x14ac:dyDescent="0.25">
      <c r="A56" s="5"/>
      <c r="B56" s="5" t="str">
        <f>WorkOrderProductionScheduleRes!B56</f>
        <v>WO11903</v>
      </c>
      <c r="C56" s="6" t="str">
        <f>WorkOrderProductionScheduleRes!D56</f>
        <v>JW</v>
      </c>
      <c r="D56" s="6">
        <f>WorkOrderProductionScheduleRes!E56</f>
        <v>46160</v>
      </c>
      <c r="E56" s="5" t="str">
        <f>WorkOrderProductionScheduleRes!H56</f>
        <v>Stock</v>
      </c>
      <c r="F56" s="5" t="str">
        <f>WorkOrderProductionScheduleRes!I56</f>
        <v/>
      </c>
      <c r="G56" s="5" t="str">
        <f>WorkOrderProductionScheduleRes!J56</f>
        <v/>
      </c>
      <c r="H56" s="5" t="str">
        <f>WorkOrderProductionScheduleRes!K56</f>
        <v>MBI-TCCB-KYTC-9T-20FT-JJ</v>
      </c>
      <c r="I56" s="7" t="str">
        <f>WorkOrderProductionScheduleRes!L56</f>
        <v/>
      </c>
      <c r="J56" s="7">
        <f>WorkOrderProductionScheduleRes!N56</f>
        <v>4</v>
      </c>
    </row>
    <row r="57" spans="1:10" ht="33.75" customHeight="1" x14ac:dyDescent="0.25">
      <c r="A57" s="5"/>
      <c r="B57" s="5" t="str">
        <f>WorkOrderProductionScheduleRes!B57</f>
        <v>WO11926</v>
      </c>
      <c r="C57" s="6" t="str">
        <f>WorkOrderProductionScheduleRes!D57</f>
        <v>KYTC CBI</v>
      </c>
      <c r="D57" s="6">
        <f>WorkOrderProductionScheduleRes!E57</f>
        <v>46160</v>
      </c>
      <c r="E57" s="5" t="str">
        <f>WorkOrderProductionScheduleRes!H57</f>
        <v>Stock</v>
      </c>
      <c r="F57" s="5" t="str">
        <f>WorkOrderProductionScheduleRes!I57</f>
        <v/>
      </c>
      <c r="G57" s="5" t="str">
        <f>WorkOrderProductionScheduleRes!J57</f>
        <v/>
      </c>
      <c r="H57" s="5" t="str">
        <f>WorkOrderProductionScheduleRes!K57</f>
        <v>CBITA10-TR</v>
      </c>
      <c r="I57" s="7" t="str">
        <f>WorkOrderProductionScheduleRes!L57</f>
        <v/>
      </c>
      <c r="J57" s="7">
        <f>WorkOrderProductionScheduleRes!N57</f>
        <v>1</v>
      </c>
    </row>
    <row r="58" spans="1:10" ht="33.75" customHeight="1" x14ac:dyDescent="0.25">
      <c r="A58" s="5"/>
      <c r="B58" s="5" t="str">
        <f>WorkOrderProductionScheduleRes!B58</f>
        <v>WO11925</v>
      </c>
      <c r="C58" s="6" t="str">
        <f>WorkOrderProductionScheduleRes!D58</f>
        <v>KYTC CBI</v>
      </c>
      <c r="D58" s="6">
        <f>WorkOrderProductionScheduleRes!E58</f>
        <v>46160</v>
      </c>
      <c r="E58" s="5" t="str">
        <f>WorkOrderProductionScheduleRes!H58</f>
        <v>Stock</v>
      </c>
      <c r="F58" s="5" t="str">
        <f>WorkOrderProductionScheduleRes!I58</f>
        <v/>
      </c>
      <c r="G58" s="5" t="str">
        <f>WorkOrderProductionScheduleRes!J58</f>
        <v/>
      </c>
      <c r="H58" s="5" t="str">
        <f>WorkOrderProductionScheduleRes!K58</f>
        <v>CBITA10-BR</v>
      </c>
      <c r="I58" s="7" t="str">
        <f>WorkOrderProductionScheduleRes!L58</f>
        <v/>
      </c>
      <c r="J58" s="7">
        <f>WorkOrderProductionScheduleRes!N58</f>
        <v>1</v>
      </c>
    </row>
    <row r="59" spans="1:10" ht="33.75" customHeight="1" x14ac:dyDescent="0.25">
      <c r="A59" s="5"/>
      <c r="B59" s="5" t="str">
        <f>WorkOrderProductionScheduleRes!B59</f>
        <v>WO11915</v>
      </c>
      <c r="C59" s="6" t="str">
        <f>WorkOrderProductionScheduleRes!D59</f>
        <v>LPB</v>
      </c>
      <c r="D59" s="6">
        <f>WorkOrderProductionScheduleRes!E59</f>
        <v>46160</v>
      </c>
      <c r="E59" s="5" t="str">
        <f>WorkOrderProductionScheduleRes!H59</f>
        <v>Stock</v>
      </c>
      <c r="F59" s="5" t="str">
        <f>WorkOrderProductionScheduleRes!I59</f>
        <v/>
      </c>
      <c r="G59" s="5" t="str">
        <f>WorkOrderProductionScheduleRes!J59</f>
        <v/>
      </c>
      <c r="H59" s="5" t="str">
        <f>WorkOrderProductionScheduleRes!K59</f>
        <v>LPB-C-8.12</v>
      </c>
      <c r="I59" s="7" t="str">
        <f>WorkOrderProductionScheduleRes!L59</f>
        <v/>
      </c>
      <c r="J59" s="7">
        <f>WorkOrderProductionScheduleRes!N59</f>
        <v>1</v>
      </c>
    </row>
    <row r="60" spans="1:10" ht="33.75" customHeight="1" x14ac:dyDescent="0.25">
      <c r="A60" s="5"/>
      <c r="B60" s="5" t="str">
        <f>WorkOrderProductionScheduleRes!B60</f>
        <v>WO11917</v>
      </c>
      <c r="C60" s="6" t="str">
        <f>WorkOrderProductionScheduleRes!D60</f>
        <v>RCP</v>
      </c>
      <c r="D60" s="6">
        <f>WorkOrderProductionScheduleRes!E60</f>
        <v>46160</v>
      </c>
      <c r="E60" s="5" t="str">
        <f>WorkOrderProductionScheduleRes!H60</f>
        <v>Stock</v>
      </c>
      <c r="F60" s="5" t="str">
        <f>WorkOrderProductionScheduleRes!I60</f>
        <v/>
      </c>
      <c r="G60" s="5" t="str">
        <f>WorkOrderProductionScheduleRes!J60</f>
        <v/>
      </c>
      <c r="H60" s="5" t="str">
        <f>WorkOrderProductionScheduleRes!K60</f>
        <v>piprcp213</v>
      </c>
      <c r="I60" s="7" t="str">
        <f>WorkOrderProductionScheduleRes!L60</f>
        <v/>
      </c>
      <c r="J60" s="7">
        <f>WorkOrderProductionScheduleRes!N60</f>
        <v>8</v>
      </c>
    </row>
    <row r="61" spans="1:10" ht="33.75" customHeight="1" x14ac:dyDescent="0.25">
      <c r="A61" s="5"/>
      <c r="B61" s="5" t="str">
        <f>WorkOrderProductionScheduleRes!B61</f>
        <v>WO11916</v>
      </c>
      <c r="C61" s="6" t="str">
        <f>WorkOrderProductionScheduleRes!D61</f>
        <v>RCP</v>
      </c>
      <c r="D61" s="6">
        <f>WorkOrderProductionScheduleRes!E61</f>
        <v>46160</v>
      </c>
      <c r="E61" s="5" t="str">
        <f>WorkOrderProductionScheduleRes!H61</f>
        <v>Stock</v>
      </c>
      <c r="F61" s="5" t="str">
        <f>WorkOrderProductionScheduleRes!I61</f>
        <v/>
      </c>
      <c r="G61" s="5" t="str">
        <f>WorkOrderProductionScheduleRes!J61</f>
        <v/>
      </c>
      <c r="H61" s="5" t="str">
        <f>WorkOrderProductionScheduleRes!K61</f>
        <v>PIPRCP663</v>
      </c>
      <c r="I61" s="7" t="str">
        <f>WorkOrderProductionScheduleRes!L61</f>
        <v/>
      </c>
      <c r="J61" s="7">
        <f>WorkOrderProductionScheduleRes!N61</f>
        <v>8</v>
      </c>
    </row>
    <row r="62" spans="1:10" ht="33.75" customHeight="1" x14ac:dyDescent="0.25">
      <c r="A62" s="5"/>
      <c r="B62" s="5" t="str">
        <f>WorkOrderProductionScheduleRes!B62</f>
        <v>WO11914</v>
      </c>
      <c r="C62" s="6" t="str">
        <f>WorkOrderProductionScheduleRes!D62</f>
        <v>RET</v>
      </c>
      <c r="D62" s="6">
        <f>WorkOrderProductionScheduleRes!E62</f>
        <v>46160</v>
      </c>
      <c r="E62" s="5" t="str">
        <f>WorkOrderProductionScheduleRes!H62</f>
        <v>Stock</v>
      </c>
      <c r="F62" s="5" t="str">
        <f>WorkOrderProductionScheduleRes!I62</f>
        <v/>
      </c>
      <c r="G62" s="5" t="str">
        <f>WorkOrderProductionScheduleRes!J62</f>
        <v/>
      </c>
      <c r="H62" s="5" t="str">
        <f>WorkOrderProductionScheduleRes!K62</f>
        <v>RET-FORIX-30-BC</v>
      </c>
      <c r="I62" s="7" t="str">
        <f>WorkOrderProductionScheduleRes!L62</f>
        <v/>
      </c>
      <c r="J62" s="7">
        <f>WorkOrderProductionScheduleRes!N62</f>
        <v>5</v>
      </c>
    </row>
    <row r="63" spans="1:10" ht="33.75" customHeight="1" x14ac:dyDescent="0.25">
      <c r="A63" s="5"/>
      <c r="B63" s="5" t="str">
        <f>WorkOrderProductionScheduleRes!B63</f>
        <v>WO11913</v>
      </c>
      <c r="C63" s="6" t="str">
        <f>WorkOrderProductionScheduleRes!D63</f>
        <v>RET</v>
      </c>
      <c r="D63" s="6">
        <f>WorkOrderProductionScheduleRes!E63</f>
        <v>46160</v>
      </c>
      <c r="E63" s="5" t="str">
        <f>WorkOrderProductionScheduleRes!H63</f>
        <v>Stock</v>
      </c>
      <c r="F63" s="5" t="str">
        <f>WorkOrderProductionScheduleRes!I63</f>
        <v/>
      </c>
      <c r="G63" s="5" t="str">
        <f>WorkOrderProductionScheduleRes!J63</f>
        <v/>
      </c>
      <c r="H63" s="5" t="str">
        <f>WorkOrderProductionScheduleRes!K63</f>
        <v>RET-FORIX-TOP-BC</v>
      </c>
      <c r="I63" s="7" t="str">
        <f>WorkOrderProductionScheduleRes!L63</f>
        <v/>
      </c>
      <c r="J63" s="7">
        <f>WorkOrderProductionScheduleRes!N63</f>
        <v>3</v>
      </c>
    </row>
    <row r="64" spans="1:10" ht="33.75" customHeight="1" x14ac:dyDescent="0.25">
      <c r="A64" s="5"/>
      <c r="B64" s="5" t="str">
        <f>WorkOrderProductionScheduleRes!B64</f>
        <v>WO11912</v>
      </c>
      <c r="C64" s="6" t="str">
        <f>WorkOrderProductionScheduleRes!D64</f>
        <v>RET</v>
      </c>
      <c r="D64" s="6">
        <f>WorkOrderProductionScheduleRes!E64</f>
        <v>46160</v>
      </c>
      <c r="E64" s="5" t="str">
        <f>WorkOrderProductionScheduleRes!H64</f>
        <v>Stock</v>
      </c>
      <c r="F64" s="5" t="str">
        <f>WorkOrderProductionScheduleRes!I64</f>
        <v/>
      </c>
      <c r="G64" s="5" t="str">
        <f>WorkOrderProductionScheduleRes!J64</f>
        <v/>
      </c>
      <c r="H64" s="5" t="str">
        <f>WorkOrderProductionScheduleRes!K64</f>
        <v>RET-FORIX-48-BC</v>
      </c>
      <c r="I64" s="7" t="str">
        <f>WorkOrderProductionScheduleRes!L64</f>
        <v/>
      </c>
      <c r="J64" s="7">
        <f>WorkOrderProductionScheduleRes!N64</f>
        <v>5</v>
      </c>
    </row>
    <row r="65" spans="1:10" ht="33.75" customHeight="1" x14ac:dyDescent="0.25">
      <c r="A65" s="5"/>
      <c r="B65" s="5" t="str">
        <f>WorkOrderProductionScheduleRes!B65</f>
        <v>WO11911</v>
      </c>
      <c r="C65" s="6" t="str">
        <f>WorkOrderProductionScheduleRes!D65</f>
        <v>RET</v>
      </c>
      <c r="D65" s="6">
        <f>WorkOrderProductionScheduleRes!E65</f>
        <v>46160</v>
      </c>
      <c r="E65" s="5" t="str">
        <f>WorkOrderProductionScheduleRes!H65</f>
        <v>Stock</v>
      </c>
      <c r="F65" s="5" t="str">
        <f>WorkOrderProductionScheduleRes!I65</f>
        <v/>
      </c>
      <c r="G65" s="5" t="str">
        <f>WorkOrderProductionScheduleRes!J65</f>
        <v/>
      </c>
      <c r="H65" s="5" t="str">
        <f>WorkOrderProductionScheduleRes!K65</f>
        <v>RET-FORIX-PARCP</v>
      </c>
      <c r="I65" s="7" t="str">
        <f>WorkOrderProductionScheduleRes!L65</f>
        <v/>
      </c>
      <c r="J65" s="7">
        <f>WorkOrderProductionScheduleRes!N65</f>
        <v>1</v>
      </c>
    </row>
    <row r="66" spans="1:10" ht="33.75" customHeight="1" x14ac:dyDescent="0.25">
      <c r="A66" s="5"/>
      <c r="B66" s="5" t="str">
        <f>WorkOrderProductionScheduleRes!B66</f>
        <v>WO11910</v>
      </c>
      <c r="C66" s="6" t="str">
        <f>WorkOrderProductionScheduleRes!D66</f>
        <v>RET</v>
      </c>
      <c r="D66" s="6">
        <f>WorkOrderProductionScheduleRes!E66</f>
        <v>46160</v>
      </c>
      <c r="E66" s="5" t="str">
        <f>WorkOrderProductionScheduleRes!H66</f>
        <v>Stock</v>
      </c>
      <c r="F66" s="5" t="str">
        <f>WorkOrderProductionScheduleRes!I66</f>
        <v/>
      </c>
      <c r="G66" s="5" t="str">
        <f>WorkOrderProductionScheduleRes!J66</f>
        <v/>
      </c>
      <c r="H66" s="5" t="str">
        <f>WorkOrderProductionScheduleRes!K66</f>
        <v>RET-FORIX-PAR-BC</v>
      </c>
      <c r="I66" s="7" t="str">
        <f>WorkOrderProductionScheduleRes!L66</f>
        <v/>
      </c>
      <c r="J66" s="7">
        <f>WorkOrderProductionScheduleRes!N66</f>
        <v>1</v>
      </c>
    </row>
    <row r="67" spans="1:10" ht="33.75" customHeight="1" x14ac:dyDescent="0.25">
      <c r="A67" s="5"/>
      <c r="B67" s="5" t="str">
        <f>WorkOrderProductionScheduleRes!B67</f>
        <v>WO11909</v>
      </c>
      <c r="C67" s="6" t="str">
        <f>WorkOrderProductionScheduleRes!D67</f>
        <v>RET</v>
      </c>
      <c r="D67" s="6">
        <f>WorkOrderProductionScheduleRes!E67</f>
        <v>46160</v>
      </c>
      <c r="E67" s="5" t="str">
        <f>WorkOrderProductionScheduleRes!H67</f>
        <v>Stock</v>
      </c>
      <c r="F67" s="5" t="str">
        <f>WorkOrderProductionScheduleRes!I67</f>
        <v/>
      </c>
      <c r="G67" s="5" t="str">
        <f>WorkOrderProductionScheduleRes!J67</f>
        <v/>
      </c>
      <c r="H67" s="5" t="str">
        <f>WorkOrderProductionScheduleRes!K67</f>
        <v>RET-FORIX-END-BC</v>
      </c>
      <c r="I67" s="7" t="str">
        <f>WorkOrderProductionScheduleRes!L67</f>
        <v/>
      </c>
      <c r="J67" s="7">
        <f>WorkOrderProductionScheduleRes!N67</f>
        <v>1</v>
      </c>
    </row>
    <row r="68" spans="1:10" ht="33.75" customHeight="1" x14ac:dyDescent="0.25">
      <c r="A68" s="5"/>
      <c r="B68" s="5" t="str">
        <f>WorkOrderProductionScheduleRes!B68</f>
        <v>WO11908</v>
      </c>
      <c r="C68" s="6" t="str">
        <f>WorkOrderProductionScheduleRes!D68</f>
        <v>RET</v>
      </c>
      <c r="D68" s="6">
        <f>WorkOrderProductionScheduleRes!E68</f>
        <v>46160</v>
      </c>
      <c r="E68" s="5" t="str">
        <f>WorkOrderProductionScheduleRes!H68</f>
        <v>Stock</v>
      </c>
      <c r="F68" s="5" t="str">
        <f>WorkOrderProductionScheduleRes!I68</f>
        <v/>
      </c>
      <c r="G68" s="5" t="str">
        <f>WorkOrderProductionScheduleRes!J68</f>
        <v/>
      </c>
      <c r="H68" s="5" t="str">
        <f>WorkOrderProductionScheduleRes!K68</f>
        <v>RET-SS-24-44-CG</v>
      </c>
      <c r="I68" s="7" t="str">
        <f>WorkOrderProductionScheduleRes!L68</f>
        <v/>
      </c>
      <c r="J68" s="7">
        <f>WorkOrderProductionScheduleRes!N68</f>
        <v>1</v>
      </c>
    </row>
    <row r="69" spans="1:10" ht="33.75" customHeight="1" x14ac:dyDescent="0.25">
      <c r="A69" s="5"/>
      <c r="B69" s="5" t="str">
        <f>WorkOrderProductionScheduleRes!B69</f>
        <v>WO11907</v>
      </c>
      <c r="C69" s="6" t="str">
        <f>WorkOrderProductionScheduleRes!D69</f>
        <v>RET</v>
      </c>
      <c r="D69" s="6">
        <f>WorkOrderProductionScheduleRes!E69</f>
        <v>46160</v>
      </c>
      <c r="E69" s="5" t="str">
        <f>WorkOrderProductionScheduleRes!H69</f>
        <v>Stock</v>
      </c>
      <c r="F69" s="5" t="str">
        <f>WorkOrderProductionScheduleRes!I69</f>
        <v/>
      </c>
      <c r="G69" s="5" t="str">
        <f>WorkOrderProductionScheduleRes!J69</f>
        <v/>
      </c>
      <c r="H69" s="5" t="str">
        <f>WorkOrderProductionScheduleRes!K69</f>
        <v>RET-SS-24-86D150R</v>
      </c>
      <c r="I69" s="7" t="str">
        <f>WorkOrderProductionScheduleRes!L69</f>
        <v/>
      </c>
      <c r="J69" s="7">
        <f>WorkOrderProductionScheduleRes!N69</f>
        <v>2</v>
      </c>
    </row>
    <row r="70" spans="1:10" ht="33.75" customHeight="1" x14ac:dyDescent="0.25">
      <c r="A70" s="5"/>
      <c r="B70" s="5" t="str">
        <f>WorkOrderProductionScheduleRes!B70</f>
        <v>WO11906</v>
      </c>
      <c r="C70" s="6" t="str">
        <f>WorkOrderProductionScheduleRes!D70</f>
        <v>RET</v>
      </c>
      <c r="D70" s="6">
        <f>WorkOrderProductionScheduleRes!E70</f>
        <v>46160</v>
      </c>
      <c r="E70" s="5" t="str">
        <f>WorkOrderProductionScheduleRes!H70</f>
        <v>Stock</v>
      </c>
      <c r="F70" s="5" t="str">
        <f>WorkOrderProductionScheduleRes!I70</f>
        <v/>
      </c>
      <c r="G70" s="5" t="str">
        <f>WorkOrderProductionScheduleRes!J70</f>
        <v/>
      </c>
      <c r="H70" s="5" t="str">
        <f>WorkOrderProductionScheduleRes!K70</f>
        <v>RET-SS-24-86D150F-CG</v>
      </c>
      <c r="I70" s="7" t="str">
        <f>WorkOrderProductionScheduleRes!L70</f>
        <v/>
      </c>
      <c r="J70" s="7">
        <f>WorkOrderProductionScheduleRes!N70</f>
        <v>2</v>
      </c>
    </row>
    <row r="71" spans="1:10" ht="33.75" customHeight="1" x14ac:dyDescent="0.25">
      <c r="A71" s="5"/>
      <c r="B71" s="5" t="str">
        <f>WorkOrderProductionScheduleRes!B71</f>
        <v>WO11905</v>
      </c>
      <c r="C71" s="6" t="str">
        <f>WorkOrderProductionScheduleRes!D71</f>
        <v>RET</v>
      </c>
      <c r="D71" s="6">
        <f>WorkOrderProductionScheduleRes!E71</f>
        <v>46160</v>
      </c>
      <c r="E71" s="5" t="str">
        <f>WorkOrderProductionScheduleRes!H71</f>
        <v>Stock</v>
      </c>
      <c r="F71" s="5" t="str">
        <f>WorkOrderProductionScheduleRes!I71</f>
        <v/>
      </c>
      <c r="G71" s="5" t="str">
        <f>WorkOrderProductionScheduleRes!J71</f>
        <v/>
      </c>
      <c r="H71" s="5" t="str">
        <f>WorkOrderProductionScheduleRes!K71</f>
        <v>RET-SS-6-28-CG</v>
      </c>
      <c r="I71" s="7" t="str">
        <f>WorkOrderProductionScheduleRes!L71</f>
        <v/>
      </c>
      <c r="J71" s="7">
        <f>WorkOrderProductionScheduleRes!N71</f>
        <v>4</v>
      </c>
    </row>
    <row r="72" spans="1:10" ht="33.75" customHeight="1" x14ac:dyDescent="0.25">
      <c r="A72" s="5"/>
      <c r="B72" s="5" t="str">
        <f>WorkOrderProductionScheduleRes!B72</f>
        <v>WO11904</v>
      </c>
      <c r="C72" s="6" t="str">
        <f>WorkOrderProductionScheduleRes!D72</f>
        <v>RET</v>
      </c>
      <c r="D72" s="6">
        <f>WorkOrderProductionScheduleRes!E72</f>
        <v>46160</v>
      </c>
      <c r="E72" s="5" t="str">
        <f>WorkOrderProductionScheduleRes!H72</f>
        <v>Stock</v>
      </c>
      <c r="F72" s="5" t="str">
        <f>WorkOrderProductionScheduleRes!I72</f>
        <v/>
      </c>
      <c r="G72" s="5" t="str">
        <f>WorkOrderProductionScheduleRes!J72</f>
        <v/>
      </c>
      <c r="H72" s="5" t="str">
        <f>WorkOrderProductionScheduleRes!K72</f>
        <v>RET-SS-MID-CAP</v>
      </c>
      <c r="I72" s="7" t="str">
        <f>WorkOrderProductionScheduleRes!L72</f>
        <v/>
      </c>
      <c r="J72" s="7">
        <f>WorkOrderProductionScheduleRes!N72</f>
        <v>2</v>
      </c>
    </row>
    <row r="73" spans="1:10" ht="33.75" customHeight="1" x14ac:dyDescent="0.25">
      <c r="A73" s="5"/>
      <c r="B73" s="5" t="str">
        <f>WorkOrderProductionScheduleRes!B73</f>
        <v>WO10469</v>
      </c>
      <c r="C73" s="6" t="str">
        <f>WorkOrderProductionScheduleRes!D73</f>
        <v>Secondary Activity</v>
      </c>
      <c r="D73" s="6">
        <f>WorkOrderProductionScheduleRes!E73</f>
        <v>46160</v>
      </c>
      <c r="E73" s="5" t="str">
        <f>WorkOrderProductionScheduleRes!H73</f>
        <v>Contech Engineering Solutions</v>
      </c>
      <c r="F73" s="5" t="str">
        <f>WorkOrderProductionScheduleRes!I73</f>
        <v>Sales Order #26-2037</v>
      </c>
      <c r="G73" s="5" t="str">
        <f>WorkOrderProductionScheduleRes!J73</f>
        <v>15-CS-10</v>
      </c>
      <c r="H73" s="5" t="str">
        <f>WorkOrderProductionScheduleRes!K73</f>
        <v>PSASSEMBLY</v>
      </c>
      <c r="I73" s="7" t="str">
        <f>WorkOrderProductionScheduleRes!L73</f>
        <v>ASSEMBLY REQUIRED - BRACKETS ONLY</v>
      </c>
      <c r="J73" s="7">
        <f>WorkOrderProductionScheduleRes!N73</f>
        <v>1</v>
      </c>
    </row>
    <row r="74" spans="1:10" ht="33.75" customHeight="1" x14ac:dyDescent="0.25">
      <c r="A74" s="5"/>
      <c r="B74" s="5" t="str">
        <f>WorkOrderProductionScheduleRes!B74</f>
        <v>WO11821</v>
      </c>
      <c r="C74" s="6" t="str">
        <f>WorkOrderProductionScheduleRes!D74</f>
        <v>Symon</v>
      </c>
      <c r="D74" s="6">
        <f>WorkOrderProductionScheduleRes!E74</f>
        <v>46160</v>
      </c>
      <c r="E74" s="5" t="str">
        <f>WorkOrderProductionScheduleRes!H74</f>
        <v>Infinity Pipeline, Inc.</v>
      </c>
      <c r="F74" s="5" t="str">
        <f>WorkOrderProductionScheduleRes!I74</f>
        <v>Sales Order #26-1790</v>
      </c>
      <c r="G74" s="5" t="str">
        <f>WorkOrderProductionScheduleRes!J74</f>
        <v>QL1 OW1000</v>
      </c>
      <c r="H74" s="5" t="str">
        <f>WorkOrderProductionScheduleRes!K74</f>
        <v>BX60120-06LD08</v>
      </c>
      <c r="I74" s="7" t="str">
        <f>WorkOrderProductionScheduleRes!L74</f>
        <v>60" x 120" - CB FLAT TOP 6"W w/(2) 24" HOLES (Grease Trap) F/F - 8"</v>
      </c>
      <c r="J74" s="7">
        <f>WorkOrderProductionScheduleRes!N74</f>
        <v>1</v>
      </c>
    </row>
    <row r="75" spans="1:10" ht="33.75" customHeight="1" x14ac:dyDescent="0.25">
      <c r="A75" s="5"/>
      <c r="B75" s="5" t="str">
        <f>WorkOrderProductionScheduleRes!B75</f>
        <v>WO11707</v>
      </c>
      <c r="C75" s="6" t="str">
        <f>WorkOrderProductionScheduleRes!D75</f>
        <v>Symon</v>
      </c>
      <c r="D75" s="6">
        <f>WorkOrderProductionScheduleRes!E75</f>
        <v>46160</v>
      </c>
      <c r="E75" s="5" t="str">
        <f>WorkOrderProductionScheduleRes!H75</f>
        <v>Infinity Pipeline, Inc.</v>
      </c>
      <c r="F75" s="5" t="str">
        <f>WorkOrderProductionScheduleRes!I75</f>
        <v>Sales Order #26-1790</v>
      </c>
      <c r="G75" s="5" t="str">
        <f>WorkOrderProductionScheduleRes!J75</f>
        <v>QL1 OW1000</v>
      </c>
      <c r="H75" s="5" t="str">
        <f>WorkOrderProductionScheduleRes!K75</f>
        <v>Secondary Pour</v>
      </c>
      <c r="I75" s="7" t="str">
        <f>WorkOrderProductionScheduleRes!L75</f>
        <v>SECONDARY POUR - BAFFLE WALL</v>
      </c>
      <c r="J75" s="7">
        <f>WorkOrderProductionScheduleRes!N75</f>
        <v>1</v>
      </c>
    </row>
    <row r="76" spans="1:10" ht="33.75" customHeight="1" x14ac:dyDescent="0.25">
      <c r="A76" s="5"/>
      <c r="B76" s="5" t="str">
        <f>WorkOrderProductionScheduleRes!B76</f>
        <v>WO11674</v>
      </c>
      <c r="C76" s="6" t="str">
        <f>WorkOrderProductionScheduleRes!D76</f>
        <v>Symon</v>
      </c>
      <c r="D76" s="6">
        <f>WorkOrderProductionScheduleRes!E76</f>
        <v>46160</v>
      </c>
      <c r="E76" s="5" t="str">
        <f>WorkOrderProductionScheduleRes!H76</f>
        <v>Phillips Bros. Construction, LLC</v>
      </c>
      <c r="F76" s="5" t="str">
        <f>WorkOrderProductionScheduleRes!I76</f>
        <v>Sales Order #25-3310P4</v>
      </c>
      <c r="G76" s="5" t="str">
        <f>WorkOrderProductionScheduleRes!J76</f>
        <v>CB1</v>
      </c>
      <c r="H76" s="5" t="str">
        <f>WorkOrderProductionScheduleRes!K76</f>
        <v>Secondary Pour</v>
      </c>
      <c r="I76" s="7" t="str">
        <f>WorkOrderProductionScheduleRes!L76</f>
        <v>SECONDARY POUR - WALLS</v>
      </c>
      <c r="J76" s="7">
        <f>WorkOrderProductionScheduleRes!N76</f>
        <v>1</v>
      </c>
    </row>
    <row r="77" spans="1:10" ht="33.75" customHeight="1" x14ac:dyDescent="0.25">
      <c r="A77" s="5"/>
      <c r="B77" s="5" t="str">
        <f>WorkOrderProductionScheduleRes!B77</f>
        <v>WO11605</v>
      </c>
      <c r="C77" s="6" t="str">
        <f>WorkOrderProductionScheduleRes!D77</f>
        <v>Symon</v>
      </c>
      <c r="D77" s="6">
        <f>WorkOrderProductionScheduleRes!E77</f>
        <v>46160</v>
      </c>
      <c r="E77" s="5" t="str">
        <f>WorkOrderProductionScheduleRes!H77</f>
        <v>Endesol, Inc.</v>
      </c>
      <c r="F77" s="5" t="str">
        <f>WorkOrderProductionScheduleRes!I77</f>
        <v>Sales Order #26-1230</v>
      </c>
      <c r="G77" s="5" t="str">
        <f>WorkOrderProductionScheduleRes!J77</f>
        <v>6</v>
      </c>
      <c r="H77" s="5" t="str">
        <f>WorkOrderProductionScheduleRes!K77</f>
        <v>Secondary Pour</v>
      </c>
      <c r="I77" s="7" t="str">
        <f>WorkOrderProductionScheduleRes!L77</f>
        <v>SECONDARY POUR - INTERNAL WALL</v>
      </c>
      <c r="J77" s="7">
        <f>WorkOrderProductionScheduleRes!N77</f>
        <v>1</v>
      </c>
    </row>
    <row r="78" spans="1:10" ht="33.75" customHeight="1" x14ac:dyDescent="0.25">
      <c r="A78" s="5"/>
      <c r="B78" s="5" t="str">
        <f>WorkOrderProductionScheduleRes!B78</f>
        <v>WO11604</v>
      </c>
      <c r="C78" s="6" t="str">
        <f>WorkOrderProductionScheduleRes!D78</f>
        <v>Symon</v>
      </c>
      <c r="D78" s="6">
        <f>WorkOrderProductionScheduleRes!E78</f>
        <v>46160</v>
      </c>
      <c r="E78" s="5" t="str">
        <f>WorkOrderProductionScheduleRes!H78</f>
        <v>Endesol, Inc.</v>
      </c>
      <c r="F78" s="5" t="str">
        <f>WorkOrderProductionScheduleRes!I78</f>
        <v>Sales Order #26-1230</v>
      </c>
      <c r="G78" s="5" t="str">
        <f>WorkOrderProductionScheduleRes!J78</f>
        <v>6</v>
      </c>
      <c r="H78" s="5" t="str">
        <f>WorkOrderProductionScheduleRes!K78</f>
        <v>Secondary Pour</v>
      </c>
      <c r="I78" s="7" t="str">
        <f>WorkOrderProductionScheduleRes!L78</f>
        <v>SECONDARY POUR - WALLS</v>
      </c>
      <c r="J78" s="7">
        <f>WorkOrderProductionScheduleRes!N78</f>
        <v>1</v>
      </c>
    </row>
    <row r="79" spans="1:10" ht="33.75" customHeight="1" x14ac:dyDescent="0.25">
      <c r="A79" s="5"/>
      <c r="B79" s="5" t="str">
        <f>WorkOrderProductionScheduleRes!B79</f>
        <v>WO11601</v>
      </c>
      <c r="C79" s="6" t="str">
        <f>WorkOrderProductionScheduleRes!D79</f>
        <v>Symon</v>
      </c>
      <c r="D79" s="6">
        <f>WorkOrderProductionScheduleRes!E79</f>
        <v>46160</v>
      </c>
      <c r="E79" s="5" t="str">
        <f>WorkOrderProductionScheduleRes!H79</f>
        <v>Endesol, Inc.</v>
      </c>
      <c r="F79" s="5" t="str">
        <f>WorkOrderProductionScheduleRes!I79</f>
        <v>Sales Order #26-1230</v>
      </c>
      <c r="G79" s="5" t="str">
        <f>WorkOrderProductionScheduleRes!J79</f>
        <v>5</v>
      </c>
      <c r="H79" s="5" t="str">
        <f>WorkOrderProductionScheduleRes!K79</f>
        <v>Secondary Pour</v>
      </c>
      <c r="I79" s="7" t="str">
        <f>WorkOrderProductionScheduleRes!L79</f>
        <v>SECONDARY POUR - WALLS</v>
      </c>
      <c r="J79" s="7">
        <f>WorkOrderProductionScheduleRes!N79</f>
        <v>1</v>
      </c>
    </row>
    <row r="80" spans="1:10" ht="33.75" customHeight="1" x14ac:dyDescent="0.25">
      <c r="A80" s="5"/>
      <c r="B80" s="5" t="str">
        <f>WorkOrderProductionScheduleRes!B80</f>
        <v>WO11597</v>
      </c>
      <c r="C80" s="6" t="str">
        <f>WorkOrderProductionScheduleRes!D80</f>
        <v>Symon</v>
      </c>
      <c r="D80" s="6">
        <f>WorkOrderProductionScheduleRes!E80</f>
        <v>46160</v>
      </c>
      <c r="E80" s="5" t="str">
        <f>WorkOrderProductionScheduleRes!H80</f>
        <v>Endesol, Inc.</v>
      </c>
      <c r="F80" s="5" t="str">
        <f>WorkOrderProductionScheduleRes!I80</f>
        <v>Sales Order #26-1230</v>
      </c>
      <c r="G80" s="5" t="str">
        <f>WorkOrderProductionScheduleRes!J80</f>
        <v>3</v>
      </c>
      <c r="H80" s="5" t="str">
        <f>WorkOrderProductionScheduleRes!K80</f>
        <v>Secondary Pour</v>
      </c>
      <c r="I80" s="7" t="str">
        <f>WorkOrderProductionScheduleRes!L80</f>
        <v>SECONDARY POUR - WALLS</v>
      </c>
      <c r="J80" s="7">
        <f>WorkOrderProductionScheduleRes!N80</f>
        <v>1</v>
      </c>
    </row>
    <row r="81" spans="1:10" ht="33.75" customHeight="1" x14ac:dyDescent="0.25">
      <c r="A81" s="5"/>
      <c r="B81" s="5" t="str">
        <f>WorkOrderProductionScheduleRes!B81</f>
        <v>WO11548</v>
      </c>
      <c r="C81" s="6" t="str">
        <f>WorkOrderProductionScheduleRes!D81</f>
        <v>Symon</v>
      </c>
      <c r="D81" s="6">
        <f>WorkOrderProductionScheduleRes!E81</f>
        <v>46160</v>
      </c>
      <c r="E81" s="5" t="str">
        <f>WorkOrderProductionScheduleRes!H81</f>
        <v>Endesol, Inc.</v>
      </c>
      <c r="F81" s="5" t="str">
        <f>WorkOrderProductionScheduleRes!I81</f>
        <v>Sales Order #26-1618</v>
      </c>
      <c r="G81" s="5" t="str">
        <f>WorkOrderProductionScheduleRes!J81</f>
        <v>2-61618 1</v>
      </c>
      <c r="H81" s="5" t="str">
        <f>WorkOrderProductionScheduleRes!K81</f>
        <v>CVBS</v>
      </c>
      <c r="I81" s="7" t="str">
        <f>WorkOrderProductionScheduleRes!L81</f>
        <v>50" x 252" - BX Separate Base Slab T/n - 6"</v>
      </c>
      <c r="J81" s="7">
        <f>WorkOrderProductionScheduleRes!N81</f>
        <v>1</v>
      </c>
    </row>
    <row r="82" spans="1:10" ht="33.75" customHeight="1" x14ac:dyDescent="0.25">
      <c r="A82" s="5"/>
      <c r="B82" s="5" t="str">
        <f>WorkOrderProductionScheduleRes!B82</f>
        <v>WO11544</v>
      </c>
      <c r="C82" s="6" t="str">
        <f>WorkOrderProductionScheduleRes!D82</f>
        <v>Symon</v>
      </c>
      <c r="D82" s="6">
        <f>WorkOrderProductionScheduleRes!E82</f>
        <v>46160</v>
      </c>
      <c r="E82" s="5" t="str">
        <f>WorkOrderProductionScheduleRes!H82</f>
        <v>Frederick &amp; May Construction Co.</v>
      </c>
      <c r="F82" s="5" t="str">
        <f>WorkOrderProductionScheduleRes!I82</f>
        <v>Sales Order #24-4171</v>
      </c>
      <c r="G82" s="5" t="str">
        <f>WorkOrderProductionScheduleRes!J82</f>
        <v>METER VAULT - 6</v>
      </c>
      <c r="H82" s="5" t="str">
        <f>WorkOrderProductionScheduleRes!K82</f>
        <v>BX4884-06BAVF-FLAT</v>
      </c>
      <c r="I82" s="7" t="str">
        <f>WorkOrderProductionScheduleRes!L82</f>
        <v>48" x 84" - BOX BASE 6inW- 6inF- Variable Ht - 54"</v>
      </c>
      <c r="J82" s="7">
        <f>WorkOrderProductionScheduleRes!N82</f>
        <v>1</v>
      </c>
    </row>
    <row r="83" spans="1:10" ht="33.75" customHeight="1" x14ac:dyDescent="0.25">
      <c r="A83" s="5"/>
      <c r="B83" s="5" t="str">
        <f>WorkOrderProductionScheduleRes!B83</f>
        <v>WO11542</v>
      </c>
      <c r="C83" s="6" t="str">
        <f>WorkOrderProductionScheduleRes!D83</f>
        <v>Symon</v>
      </c>
      <c r="D83" s="6">
        <f>WorkOrderProductionScheduleRes!E83</f>
        <v>46160</v>
      </c>
      <c r="E83" s="5" t="str">
        <f>WorkOrderProductionScheduleRes!H83</f>
        <v>Frederick &amp; May Construction Co.</v>
      </c>
      <c r="F83" s="5" t="str">
        <f>WorkOrderProductionScheduleRes!I83</f>
        <v>Sales Order #24-4171</v>
      </c>
      <c r="G83" s="5" t="str">
        <f>WorkOrderProductionScheduleRes!J83</f>
        <v>METER VAULT - 5</v>
      </c>
      <c r="H83" s="5" t="str">
        <f>WorkOrderProductionScheduleRes!K83</f>
        <v>Secondary Pour</v>
      </c>
      <c r="I83" s="7" t="str">
        <f>WorkOrderProductionScheduleRes!L83</f>
        <v>SECONDARY POUR - Walls</v>
      </c>
      <c r="J83" s="7">
        <f>WorkOrderProductionScheduleRes!N83</f>
        <v>1</v>
      </c>
    </row>
    <row r="84" spans="1:10" ht="33.75" customHeight="1" x14ac:dyDescent="0.25">
      <c r="A84" s="5"/>
      <c r="B84" s="5" t="str">
        <f>WorkOrderProductionScheduleRes!B84</f>
        <v>WO11518</v>
      </c>
      <c r="C84" s="6" t="str">
        <f>WorkOrderProductionScheduleRes!D84</f>
        <v>Symon</v>
      </c>
      <c r="D84" s="6">
        <f>WorkOrderProductionScheduleRes!E84</f>
        <v>46160</v>
      </c>
      <c r="E84" s="5" t="str">
        <f>WorkOrderProductionScheduleRes!H84</f>
        <v>Frederick &amp; May Construction Co.</v>
      </c>
      <c r="F84" s="5" t="str">
        <f>WorkOrderProductionScheduleRes!I84</f>
        <v>Sales Order #24-4171</v>
      </c>
      <c r="G84" s="5" t="str">
        <f>WorkOrderProductionScheduleRes!J84</f>
        <v>METER VAULT - 5</v>
      </c>
      <c r="H84" s="5" t="str">
        <f>WorkOrderProductionScheduleRes!K84</f>
        <v>BX4884-06LD08-SP</v>
      </c>
      <c r="I84" s="7" t="str">
        <f>WorkOrderProductionScheduleRes!L84</f>
        <v>48" x 84" - CB FLAT TOP 6"W w/36"x60" HATCH - 8"</v>
      </c>
      <c r="J84" s="7">
        <f>WorkOrderProductionScheduleRes!N84</f>
        <v>1</v>
      </c>
    </row>
    <row r="85" spans="1:10" ht="33.75" customHeight="1" x14ac:dyDescent="0.25">
      <c r="A85" s="5"/>
      <c r="B85" s="5" t="str">
        <f>WorkOrderProductionScheduleRes!B85</f>
        <v>WO11517</v>
      </c>
      <c r="C85" s="6" t="str">
        <f>WorkOrderProductionScheduleRes!D85</f>
        <v>Symon</v>
      </c>
      <c r="D85" s="6">
        <f>WorkOrderProductionScheduleRes!E85</f>
        <v>46160</v>
      </c>
      <c r="E85" s="5" t="str">
        <f>WorkOrderProductionScheduleRes!H85</f>
        <v>Frederick &amp; May Construction Co.</v>
      </c>
      <c r="F85" s="5" t="str">
        <f>WorkOrderProductionScheduleRes!I85</f>
        <v>Sales Order #24-4171</v>
      </c>
      <c r="G85" s="5" t="str">
        <f>WorkOrderProductionScheduleRes!J85</f>
        <v>METER VAULT - 4</v>
      </c>
      <c r="H85" s="5" t="str">
        <f>WorkOrderProductionScheduleRes!K85</f>
        <v>Secondary Pour</v>
      </c>
      <c r="I85" s="7" t="str">
        <f>WorkOrderProductionScheduleRes!L85</f>
        <v>SECONDARY POUR - Walls</v>
      </c>
      <c r="J85" s="7">
        <f>WorkOrderProductionScheduleRes!N85</f>
        <v>1</v>
      </c>
    </row>
    <row r="86" spans="1:10" ht="33.75" customHeight="1" x14ac:dyDescent="0.25">
      <c r="A86" s="5"/>
      <c r="B86" s="5" t="str">
        <f>WorkOrderProductionScheduleRes!B86</f>
        <v>WO11436</v>
      </c>
      <c r="C86" s="6" t="str">
        <f>WorkOrderProductionScheduleRes!D86</f>
        <v>Symon</v>
      </c>
      <c r="D86" s="6">
        <f>WorkOrderProductionScheduleRes!E86</f>
        <v>46160</v>
      </c>
      <c r="E86" s="5" t="str">
        <f>WorkOrderProductionScheduleRes!H86</f>
        <v>Core &amp; Main LP (BG) #113 : Core &amp; Main LP (Nashville)</v>
      </c>
      <c r="F86" s="5" t="str">
        <f>WorkOrderProductionScheduleRes!I86</f>
        <v>Sales Order #26-2242</v>
      </c>
      <c r="G86" s="5" t="str">
        <f>WorkOrderProductionScheduleRes!J86</f>
        <v>QL1 GT2000 (3)</v>
      </c>
      <c r="H86" s="5" t="str">
        <f>WorkOrderProductionScheduleRes!K86</f>
        <v>BX072144-08LD06S</v>
      </c>
      <c r="I86" s="7" t="str">
        <f>WorkOrderProductionScheduleRes!L86</f>
        <v>72" x 144" - CB FLAT TOP 6"W w/(2) 24" HOLES (Grease Trap) F/F - 8"</v>
      </c>
      <c r="J86" s="7">
        <f>WorkOrderProductionScheduleRes!N86</f>
        <v>1</v>
      </c>
    </row>
    <row r="87" spans="1:10" ht="33.75" customHeight="1" x14ac:dyDescent="0.25">
      <c r="A87" s="5"/>
      <c r="B87" s="5" t="str">
        <f>WorkOrderProductionScheduleRes!B87</f>
        <v>WO09308</v>
      </c>
      <c r="C87" s="6" t="str">
        <f>WorkOrderProductionScheduleRes!D87</f>
        <v>Symon</v>
      </c>
      <c r="D87" s="6">
        <f>WorkOrderProductionScheduleRes!E87</f>
        <v>46160</v>
      </c>
      <c r="E87" s="5" t="str">
        <f>WorkOrderProductionScheduleRes!H87</f>
        <v>Lykins Contracting LLC</v>
      </c>
      <c r="F87" s="5" t="str">
        <f>WorkOrderProductionScheduleRes!I87</f>
        <v>Sales Order #25-3118</v>
      </c>
      <c r="G87" s="5" t="str">
        <f>WorkOrderProductionScheduleRes!J87</f>
        <v>ICAST LI88 (2)</v>
      </c>
      <c r="H87" s="5" t="str">
        <f>WorkOrderProductionScheduleRes!K87</f>
        <v>CFB</v>
      </c>
      <c r="I87" s="7" t="str">
        <f>WorkOrderProductionScheduleRes!L87</f>
        <v>72" x 84" - 108" X 16" X 6" Footer Block F/n - 6"</v>
      </c>
      <c r="J87" s="7">
        <f>WorkOrderProductionScheduleRes!N87</f>
        <v>1</v>
      </c>
    </row>
    <row r="88" spans="1:10" ht="33.75" customHeight="1" x14ac:dyDescent="0.25">
      <c r="A88" s="5"/>
      <c r="B88" s="5" t="str">
        <f>WorkOrderProductionScheduleRes!B88</f>
        <v>WO09307</v>
      </c>
      <c r="C88" s="6" t="str">
        <f>WorkOrderProductionScheduleRes!D88</f>
        <v>Symon</v>
      </c>
      <c r="D88" s="6">
        <f>WorkOrderProductionScheduleRes!E88</f>
        <v>46160</v>
      </c>
      <c r="E88" s="5" t="str">
        <f>WorkOrderProductionScheduleRes!H88</f>
        <v>Lykins Contracting LLC</v>
      </c>
      <c r="F88" s="5" t="str">
        <f>WorkOrderProductionScheduleRes!I88</f>
        <v>Sales Order #25-3118</v>
      </c>
      <c r="G88" s="5" t="str">
        <f>WorkOrderProductionScheduleRes!J88</f>
        <v>ICAST LI88 (2)</v>
      </c>
      <c r="H88" s="5" t="str">
        <f>WorkOrderProductionScheduleRes!K88</f>
        <v>CVR</v>
      </c>
      <c r="I88" s="7" t="str">
        <f>WorkOrderProductionScheduleRes!L88</f>
        <v>72" x 84" - BOX RISER 6inW- Variable Ht F/F - 54"</v>
      </c>
      <c r="J88" s="7">
        <f>WorkOrderProductionScheduleRes!N88</f>
        <v>1</v>
      </c>
    </row>
  </sheetData>
  <pageMargins left="0.25" right="0.25" top="0.75" bottom="0.75" header="0.3" footer="0.3"/>
  <pageSetup scale="5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763D7-AA27-4207-A2F6-73CDDA8CD37C}">
  <dimension ref="A1:S97"/>
  <sheetViews>
    <sheetView topLeftCell="A55" zoomScaleNormal="100" workbookViewId="0">
      <selection activeCell="G101" sqref="G101"/>
    </sheetView>
  </sheetViews>
  <sheetFormatPr defaultRowHeight="11.25" x14ac:dyDescent="0.2"/>
  <cols>
    <col min="1" max="1" width="15.5" bestFit="1" customWidth="1"/>
    <col min="2" max="2" width="22.6640625" bestFit="1" customWidth="1"/>
    <col min="3" max="3" width="12.33203125" bestFit="1" customWidth="1"/>
    <col min="4" max="4" width="17" bestFit="1" customWidth="1"/>
    <col min="5" max="5" width="15.5" bestFit="1" customWidth="1"/>
    <col min="6" max="6" width="14.5" bestFit="1" customWidth="1"/>
    <col min="7" max="7" width="13.6640625" bestFit="1" customWidth="1"/>
    <col min="8" max="8" width="31.83203125" bestFit="1" customWidth="1"/>
    <col min="9" max="9" width="20.5" bestFit="1" customWidth="1"/>
    <col min="10" max="10" width="26.1640625" bestFit="1" customWidth="1"/>
    <col min="11" max="11" width="26.33203125" bestFit="1" customWidth="1"/>
    <col min="12" max="12" width="69.5" bestFit="1" customWidth="1"/>
    <col min="13" max="13" width="56.33203125" bestFit="1" customWidth="1"/>
    <col min="14" max="14" width="13.83203125" bestFit="1" customWidth="1"/>
    <col min="15" max="16" width="255.83203125" style="1" bestFit="1" customWidth="1"/>
    <col min="17" max="17" width="255.83203125" bestFit="1" customWidth="1"/>
    <col min="18" max="18" width="23.33203125" bestFit="1" customWidth="1"/>
    <col min="19" max="19" width="23.5" bestFit="1" customWidth="1"/>
  </cols>
  <sheetData>
    <row r="1" spans="1:19" ht="15.75" customHeight="1" x14ac:dyDescent="0.2">
      <c r="A1" s="2" t="s">
        <v>1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  <c r="K1" s="2" t="s">
        <v>11</v>
      </c>
      <c r="L1" s="2" t="s">
        <v>12</v>
      </c>
      <c r="M1" s="2" t="s">
        <v>13</v>
      </c>
      <c r="N1" s="2" t="s">
        <v>14</v>
      </c>
      <c r="O1" s="3" t="s">
        <v>15</v>
      </c>
      <c r="P1" s="3" t="s">
        <v>16</v>
      </c>
      <c r="Q1" s="2" t="s">
        <v>17</v>
      </c>
      <c r="R1" s="2" t="s">
        <v>18</v>
      </c>
      <c r="S1" s="2" t="s">
        <v>19</v>
      </c>
    </row>
    <row r="2" spans="1:19" x14ac:dyDescent="0.2">
      <c r="A2" t="s">
        <v>105</v>
      </c>
      <c r="B2" t="s">
        <v>106</v>
      </c>
      <c r="C2" t="s">
        <v>20</v>
      </c>
      <c r="D2" t="s">
        <v>29</v>
      </c>
      <c r="E2" s="9">
        <v>46160</v>
      </c>
      <c r="F2" s="9">
        <v>46164</v>
      </c>
      <c r="G2" t="s">
        <v>29</v>
      </c>
      <c r="H2" t="s">
        <v>213</v>
      </c>
      <c r="I2" t="s">
        <v>214</v>
      </c>
      <c r="J2" t="s">
        <v>215</v>
      </c>
      <c r="K2" t="s">
        <v>216</v>
      </c>
      <c r="L2" t="s">
        <v>217</v>
      </c>
      <c r="M2">
        <v>0.25074999999999997</v>
      </c>
      <c r="N2">
        <v>1</v>
      </c>
      <c r="O2" t="s">
        <v>218</v>
      </c>
      <c r="P2" t="s">
        <v>219</v>
      </c>
      <c r="Q2" t="s">
        <v>220</v>
      </c>
      <c r="R2" t="s">
        <v>21</v>
      </c>
    </row>
    <row r="3" spans="1:19" x14ac:dyDescent="0.2">
      <c r="A3" t="s">
        <v>54</v>
      </c>
      <c r="B3" t="s">
        <v>107</v>
      </c>
      <c r="C3" t="s">
        <v>20</v>
      </c>
      <c r="D3" t="s">
        <v>29</v>
      </c>
      <c r="E3" s="9">
        <v>46160</v>
      </c>
      <c r="F3" s="9">
        <v>46163</v>
      </c>
      <c r="G3" t="s">
        <v>29</v>
      </c>
      <c r="H3" t="s">
        <v>30</v>
      </c>
      <c r="I3" t="s">
        <v>73</v>
      </c>
      <c r="J3" t="s">
        <v>81</v>
      </c>
      <c r="K3" t="s">
        <v>221</v>
      </c>
      <c r="L3" t="s">
        <v>222</v>
      </c>
      <c r="M3">
        <v>1.00301</v>
      </c>
      <c r="N3">
        <v>1</v>
      </c>
      <c r="O3" t="s">
        <v>223</v>
      </c>
      <c r="P3" t="s">
        <v>224</v>
      </c>
      <c r="Q3" t="s">
        <v>82</v>
      </c>
      <c r="R3" t="s">
        <v>21</v>
      </c>
    </row>
    <row r="4" spans="1:19" x14ac:dyDescent="0.2">
      <c r="A4" t="s">
        <v>21</v>
      </c>
      <c r="B4" t="s">
        <v>108</v>
      </c>
      <c r="C4" t="s">
        <v>20</v>
      </c>
      <c r="D4" t="s">
        <v>26</v>
      </c>
      <c r="E4" s="9">
        <v>46160</v>
      </c>
      <c r="F4" s="9">
        <v>46162</v>
      </c>
      <c r="G4" t="s">
        <v>26</v>
      </c>
      <c r="H4" t="s">
        <v>28</v>
      </c>
      <c r="I4" t="s">
        <v>21</v>
      </c>
      <c r="J4" t="s">
        <v>21</v>
      </c>
      <c r="K4" t="s">
        <v>64</v>
      </c>
      <c r="L4" t="s">
        <v>21</v>
      </c>
      <c r="M4" t="s">
        <v>21</v>
      </c>
      <c r="N4">
        <v>1</v>
      </c>
      <c r="O4" t="s">
        <v>21</v>
      </c>
      <c r="P4" t="s">
        <v>21</v>
      </c>
      <c r="Q4" t="s">
        <v>21</v>
      </c>
      <c r="R4" t="s">
        <v>21</v>
      </c>
    </row>
    <row r="5" spans="1:19" x14ac:dyDescent="0.2">
      <c r="A5" t="s">
        <v>21</v>
      </c>
      <c r="B5" t="s">
        <v>109</v>
      </c>
      <c r="C5" t="s">
        <v>20</v>
      </c>
      <c r="D5" t="s">
        <v>26</v>
      </c>
      <c r="E5" s="9">
        <v>46160</v>
      </c>
      <c r="F5" s="9">
        <v>46162</v>
      </c>
      <c r="G5" t="s">
        <v>26</v>
      </c>
      <c r="H5" t="s">
        <v>28</v>
      </c>
      <c r="I5" t="s">
        <v>21</v>
      </c>
      <c r="J5" t="s">
        <v>21</v>
      </c>
      <c r="K5" t="s">
        <v>40</v>
      </c>
      <c r="L5" t="s">
        <v>21</v>
      </c>
      <c r="M5" t="s">
        <v>21</v>
      </c>
      <c r="N5">
        <v>1</v>
      </c>
      <c r="O5" t="s">
        <v>21</v>
      </c>
      <c r="P5" t="s">
        <v>21</v>
      </c>
      <c r="Q5" t="s">
        <v>21</v>
      </c>
      <c r="R5" t="s">
        <v>21</v>
      </c>
    </row>
    <row r="6" spans="1:19" x14ac:dyDescent="0.2">
      <c r="A6" t="s">
        <v>21</v>
      </c>
      <c r="B6" t="s">
        <v>110</v>
      </c>
      <c r="C6" t="s">
        <v>20</v>
      </c>
      <c r="D6" t="s">
        <v>26</v>
      </c>
      <c r="E6" s="9">
        <v>46160</v>
      </c>
      <c r="F6" s="9">
        <v>46162</v>
      </c>
      <c r="G6" t="s">
        <v>26</v>
      </c>
      <c r="H6" t="s">
        <v>28</v>
      </c>
      <c r="I6" t="s">
        <v>21</v>
      </c>
      <c r="J6" t="s">
        <v>21</v>
      </c>
      <c r="K6" t="s">
        <v>55</v>
      </c>
      <c r="L6" t="s">
        <v>21</v>
      </c>
      <c r="M6" t="s">
        <v>21</v>
      </c>
      <c r="N6">
        <v>1</v>
      </c>
      <c r="O6" t="s">
        <v>21</v>
      </c>
      <c r="P6" t="s">
        <v>21</v>
      </c>
      <c r="Q6" t="s">
        <v>21</v>
      </c>
      <c r="R6" t="s">
        <v>21</v>
      </c>
    </row>
    <row r="7" spans="1:19" x14ac:dyDescent="0.2">
      <c r="A7" t="s">
        <v>21</v>
      </c>
      <c r="B7" t="s">
        <v>111</v>
      </c>
      <c r="C7" t="s">
        <v>20</v>
      </c>
      <c r="D7" t="s">
        <v>26</v>
      </c>
      <c r="E7" s="9">
        <v>46160</v>
      </c>
      <c r="F7" s="9">
        <v>46162</v>
      </c>
      <c r="G7" t="s">
        <v>26</v>
      </c>
      <c r="H7" t="s">
        <v>28</v>
      </c>
      <c r="I7" t="s">
        <v>21</v>
      </c>
      <c r="J7" t="s">
        <v>21</v>
      </c>
      <c r="K7" t="s">
        <v>86</v>
      </c>
      <c r="L7" t="s">
        <v>21</v>
      </c>
      <c r="M7" t="s">
        <v>21</v>
      </c>
      <c r="N7">
        <v>3</v>
      </c>
      <c r="O7" t="s">
        <v>21</v>
      </c>
      <c r="P7" t="s">
        <v>21</v>
      </c>
      <c r="Q7" t="s">
        <v>21</v>
      </c>
      <c r="R7" t="s">
        <v>21</v>
      </c>
    </row>
    <row r="8" spans="1:19" x14ac:dyDescent="0.2">
      <c r="A8" t="s">
        <v>21</v>
      </c>
      <c r="B8" t="s">
        <v>112</v>
      </c>
      <c r="C8" t="s">
        <v>20</v>
      </c>
      <c r="D8" t="s">
        <v>26</v>
      </c>
      <c r="E8" s="9">
        <v>46160</v>
      </c>
      <c r="F8" s="9">
        <v>46162</v>
      </c>
      <c r="G8" t="s">
        <v>26</v>
      </c>
      <c r="H8" t="s">
        <v>28</v>
      </c>
      <c r="I8" t="s">
        <v>21</v>
      </c>
      <c r="J8" t="s">
        <v>21</v>
      </c>
      <c r="K8" t="s">
        <v>225</v>
      </c>
      <c r="L8" t="s">
        <v>21</v>
      </c>
      <c r="M8" t="s">
        <v>21</v>
      </c>
      <c r="N8">
        <v>1</v>
      </c>
      <c r="O8" t="s">
        <v>21</v>
      </c>
      <c r="P8" t="s">
        <v>21</v>
      </c>
      <c r="Q8" t="s">
        <v>21</v>
      </c>
      <c r="R8" t="s">
        <v>21</v>
      </c>
    </row>
    <row r="9" spans="1:19" x14ac:dyDescent="0.2">
      <c r="A9" t="s">
        <v>21</v>
      </c>
      <c r="B9" t="s">
        <v>113</v>
      </c>
      <c r="C9" t="s">
        <v>20</v>
      </c>
      <c r="D9" t="s">
        <v>26</v>
      </c>
      <c r="E9" s="9">
        <v>46160</v>
      </c>
      <c r="F9" s="9">
        <v>46162</v>
      </c>
      <c r="G9" t="s">
        <v>26</v>
      </c>
      <c r="H9" t="s">
        <v>28</v>
      </c>
      <c r="I9" t="s">
        <v>21</v>
      </c>
      <c r="J9" t="s">
        <v>21</v>
      </c>
      <c r="K9" t="s">
        <v>226</v>
      </c>
      <c r="L9" t="s">
        <v>21</v>
      </c>
      <c r="M9" t="s">
        <v>21</v>
      </c>
      <c r="N9">
        <v>1</v>
      </c>
      <c r="O9" t="s">
        <v>21</v>
      </c>
      <c r="P9" t="s">
        <v>21</v>
      </c>
      <c r="Q9" t="s">
        <v>21</v>
      </c>
      <c r="R9" t="s">
        <v>21</v>
      </c>
    </row>
    <row r="10" spans="1:19" x14ac:dyDescent="0.2">
      <c r="A10" t="s">
        <v>21</v>
      </c>
      <c r="B10" t="s">
        <v>114</v>
      </c>
      <c r="C10" t="s">
        <v>20</v>
      </c>
      <c r="D10" t="s">
        <v>26</v>
      </c>
      <c r="E10" s="9">
        <v>46160</v>
      </c>
      <c r="F10" s="9">
        <v>46162</v>
      </c>
      <c r="G10" t="s">
        <v>26</v>
      </c>
      <c r="H10" t="s">
        <v>28</v>
      </c>
      <c r="I10" t="s">
        <v>21</v>
      </c>
      <c r="J10" t="s">
        <v>21</v>
      </c>
      <c r="K10" t="s">
        <v>227</v>
      </c>
      <c r="L10" t="s">
        <v>21</v>
      </c>
      <c r="M10" t="s">
        <v>21</v>
      </c>
      <c r="N10">
        <v>1</v>
      </c>
      <c r="O10" t="s">
        <v>21</v>
      </c>
      <c r="P10" t="s">
        <v>21</v>
      </c>
      <c r="Q10" t="s">
        <v>21</v>
      </c>
      <c r="R10" t="s">
        <v>21</v>
      </c>
    </row>
    <row r="11" spans="1:19" x14ac:dyDescent="0.2">
      <c r="A11" t="s">
        <v>21</v>
      </c>
      <c r="B11" t="s">
        <v>115</v>
      </c>
      <c r="C11" t="s">
        <v>20</v>
      </c>
      <c r="D11" t="s">
        <v>26</v>
      </c>
      <c r="E11" s="9">
        <v>46160</v>
      </c>
      <c r="F11" s="9">
        <v>46162</v>
      </c>
      <c r="G11" t="s">
        <v>26</v>
      </c>
      <c r="H11" t="s">
        <v>28</v>
      </c>
      <c r="I11" t="s">
        <v>21</v>
      </c>
      <c r="J11" t="s">
        <v>21</v>
      </c>
      <c r="K11" t="s">
        <v>228</v>
      </c>
      <c r="L11" t="s">
        <v>21</v>
      </c>
      <c r="M11" t="s">
        <v>21</v>
      </c>
      <c r="N11">
        <v>1</v>
      </c>
      <c r="O11" t="s">
        <v>21</v>
      </c>
      <c r="P11" t="s">
        <v>21</v>
      </c>
      <c r="Q11" t="s">
        <v>21</v>
      </c>
      <c r="R11" t="s">
        <v>21</v>
      </c>
    </row>
    <row r="12" spans="1:19" x14ac:dyDescent="0.2">
      <c r="A12" t="s">
        <v>21</v>
      </c>
      <c r="B12" t="s">
        <v>116</v>
      </c>
      <c r="C12" t="s">
        <v>20</v>
      </c>
      <c r="D12" t="s">
        <v>26</v>
      </c>
      <c r="E12" s="9">
        <v>46160</v>
      </c>
      <c r="F12" s="9">
        <v>46162</v>
      </c>
      <c r="G12" t="s">
        <v>26</v>
      </c>
      <c r="H12" t="s">
        <v>28</v>
      </c>
      <c r="I12" t="s">
        <v>21</v>
      </c>
      <c r="J12" t="s">
        <v>21</v>
      </c>
      <c r="K12" t="s">
        <v>229</v>
      </c>
      <c r="L12" t="s">
        <v>21</v>
      </c>
      <c r="M12" t="s">
        <v>21</v>
      </c>
      <c r="N12">
        <v>1</v>
      </c>
      <c r="O12" t="s">
        <v>21</v>
      </c>
      <c r="P12" t="s">
        <v>21</v>
      </c>
      <c r="Q12" t="s">
        <v>21</v>
      </c>
      <c r="R12" t="s">
        <v>21</v>
      </c>
    </row>
    <row r="13" spans="1:19" x14ac:dyDescent="0.2">
      <c r="A13" t="s">
        <v>117</v>
      </c>
      <c r="B13" t="s">
        <v>118</v>
      </c>
      <c r="C13" t="s">
        <v>20</v>
      </c>
      <c r="D13" t="s">
        <v>26</v>
      </c>
      <c r="E13" s="9">
        <v>46160</v>
      </c>
      <c r="F13" s="9">
        <v>46162</v>
      </c>
      <c r="G13" t="s">
        <v>26</v>
      </c>
      <c r="H13" t="s">
        <v>230</v>
      </c>
      <c r="I13" t="s">
        <v>231</v>
      </c>
      <c r="J13" t="s">
        <v>232</v>
      </c>
      <c r="K13" t="s">
        <v>55</v>
      </c>
      <c r="L13" t="s">
        <v>233</v>
      </c>
      <c r="M13">
        <v>0.8</v>
      </c>
      <c r="N13">
        <v>1</v>
      </c>
      <c r="O13" t="s">
        <v>234</v>
      </c>
      <c r="P13" t="s">
        <v>235</v>
      </c>
      <c r="Q13" t="s">
        <v>236</v>
      </c>
      <c r="R13" t="s">
        <v>21</v>
      </c>
    </row>
    <row r="14" spans="1:19" x14ac:dyDescent="0.2">
      <c r="A14" t="s">
        <v>117</v>
      </c>
      <c r="B14" t="s">
        <v>119</v>
      </c>
      <c r="C14" t="s">
        <v>20</v>
      </c>
      <c r="D14" t="s">
        <v>26</v>
      </c>
      <c r="E14" s="9">
        <v>46160</v>
      </c>
      <c r="F14" s="9">
        <v>46162</v>
      </c>
      <c r="G14" t="s">
        <v>26</v>
      </c>
      <c r="H14" t="s">
        <v>230</v>
      </c>
      <c r="I14" t="s">
        <v>231</v>
      </c>
      <c r="J14" t="s">
        <v>232</v>
      </c>
      <c r="K14" t="s">
        <v>237</v>
      </c>
      <c r="L14" t="s">
        <v>238</v>
      </c>
      <c r="M14">
        <v>1.07538</v>
      </c>
      <c r="N14">
        <v>1</v>
      </c>
      <c r="O14" t="s">
        <v>239</v>
      </c>
      <c r="P14" t="s">
        <v>240</v>
      </c>
      <c r="Q14" t="s">
        <v>236</v>
      </c>
      <c r="R14" t="s">
        <v>21</v>
      </c>
    </row>
    <row r="15" spans="1:19" x14ac:dyDescent="0.2">
      <c r="A15" t="s">
        <v>51</v>
      </c>
      <c r="B15" t="s">
        <v>120</v>
      </c>
      <c r="C15" t="s">
        <v>20</v>
      </c>
      <c r="D15" t="s">
        <v>26</v>
      </c>
      <c r="E15" s="9">
        <v>46160</v>
      </c>
      <c r="F15" s="9">
        <v>46163</v>
      </c>
      <c r="G15" t="s">
        <v>26</v>
      </c>
      <c r="H15" t="s">
        <v>241</v>
      </c>
      <c r="I15" t="s">
        <v>242</v>
      </c>
      <c r="J15" t="s">
        <v>243</v>
      </c>
      <c r="K15" t="s">
        <v>53</v>
      </c>
      <c r="L15" t="s">
        <v>244</v>
      </c>
      <c r="M15">
        <v>1.00301</v>
      </c>
      <c r="N15">
        <v>1</v>
      </c>
      <c r="O15" t="s">
        <v>245</v>
      </c>
      <c r="P15" t="s">
        <v>246</v>
      </c>
      <c r="Q15" t="s">
        <v>247</v>
      </c>
      <c r="R15" t="s">
        <v>21</v>
      </c>
    </row>
    <row r="16" spans="1:19" x14ac:dyDescent="0.2">
      <c r="A16" t="s">
        <v>121</v>
      </c>
      <c r="B16" t="s">
        <v>122</v>
      </c>
      <c r="C16" t="s">
        <v>20</v>
      </c>
      <c r="D16" t="s">
        <v>26</v>
      </c>
      <c r="E16" s="9">
        <v>46160</v>
      </c>
      <c r="F16" s="9">
        <v>46162</v>
      </c>
      <c r="G16" t="s">
        <v>26</v>
      </c>
      <c r="H16" t="s">
        <v>230</v>
      </c>
      <c r="I16" t="s">
        <v>231</v>
      </c>
      <c r="J16" t="s">
        <v>248</v>
      </c>
      <c r="K16" t="s">
        <v>249</v>
      </c>
      <c r="L16" t="s">
        <v>250</v>
      </c>
      <c r="M16">
        <v>1.00301</v>
      </c>
      <c r="N16">
        <v>1</v>
      </c>
      <c r="O16" t="s">
        <v>251</v>
      </c>
      <c r="P16" t="s">
        <v>252</v>
      </c>
      <c r="Q16" t="s">
        <v>253</v>
      </c>
      <c r="R16" t="s">
        <v>21</v>
      </c>
    </row>
    <row r="17" spans="1:18" x14ac:dyDescent="0.2">
      <c r="A17" t="s">
        <v>117</v>
      </c>
      <c r="B17" t="s">
        <v>123</v>
      </c>
      <c r="C17" t="s">
        <v>20</v>
      </c>
      <c r="D17" t="s">
        <v>26</v>
      </c>
      <c r="E17" s="9">
        <v>46160</v>
      </c>
      <c r="F17" s="9">
        <v>46162</v>
      </c>
      <c r="G17" t="s">
        <v>26</v>
      </c>
      <c r="H17" t="s">
        <v>230</v>
      </c>
      <c r="I17" t="s">
        <v>231</v>
      </c>
      <c r="J17" t="s">
        <v>232</v>
      </c>
      <c r="K17" t="s">
        <v>254</v>
      </c>
      <c r="L17" t="s">
        <v>255</v>
      </c>
      <c r="M17">
        <v>1.00301</v>
      </c>
      <c r="N17">
        <v>1</v>
      </c>
      <c r="O17" t="s">
        <v>256</v>
      </c>
      <c r="P17" t="s">
        <v>257</v>
      </c>
      <c r="Q17" t="s">
        <v>236</v>
      </c>
      <c r="R17" t="s">
        <v>21</v>
      </c>
    </row>
    <row r="18" spans="1:18" x14ac:dyDescent="0.2">
      <c r="A18" t="s">
        <v>124</v>
      </c>
      <c r="B18" t="s">
        <v>125</v>
      </c>
      <c r="C18" t="s">
        <v>20</v>
      </c>
      <c r="D18" t="s">
        <v>26</v>
      </c>
      <c r="E18" s="9">
        <v>46160</v>
      </c>
      <c r="F18" s="9">
        <v>46162</v>
      </c>
      <c r="G18" t="s">
        <v>26</v>
      </c>
      <c r="H18" t="s">
        <v>38</v>
      </c>
      <c r="I18" t="s">
        <v>65</v>
      </c>
      <c r="J18" t="s">
        <v>258</v>
      </c>
      <c r="K18" t="s">
        <v>56</v>
      </c>
      <c r="L18" t="s">
        <v>259</v>
      </c>
      <c r="M18">
        <v>0.90451999999999999</v>
      </c>
      <c r="N18">
        <v>1</v>
      </c>
      <c r="O18" t="s">
        <v>260</v>
      </c>
      <c r="P18" t="s">
        <v>261</v>
      </c>
      <c r="Q18" t="s">
        <v>262</v>
      </c>
      <c r="R18" t="s">
        <v>21</v>
      </c>
    </row>
    <row r="19" spans="1:18" x14ac:dyDescent="0.2">
      <c r="A19" t="s">
        <v>126</v>
      </c>
      <c r="B19" t="s">
        <v>127</v>
      </c>
      <c r="C19" t="s">
        <v>20</v>
      </c>
      <c r="D19" t="s">
        <v>26</v>
      </c>
      <c r="E19" s="9">
        <v>46160</v>
      </c>
      <c r="F19" s="9">
        <v>46162</v>
      </c>
      <c r="G19" t="s">
        <v>26</v>
      </c>
      <c r="H19" t="s">
        <v>241</v>
      </c>
      <c r="I19" t="s">
        <v>263</v>
      </c>
      <c r="J19" t="s">
        <v>264</v>
      </c>
      <c r="K19" t="s">
        <v>265</v>
      </c>
      <c r="L19" t="s">
        <v>266</v>
      </c>
      <c r="M19">
        <v>1.00301</v>
      </c>
      <c r="N19">
        <v>1</v>
      </c>
      <c r="O19" t="s">
        <v>267</v>
      </c>
      <c r="P19" t="s">
        <v>268</v>
      </c>
      <c r="Q19" t="s">
        <v>269</v>
      </c>
      <c r="R19" t="s">
        <v>21</v>
      </c>
    </row>
    <row r="20" spans="1:18" x14ac:dyDescent="0.2">
      <c r="A20" t="s">
        <v>128</v>
      </c>
      <c r="B20" t="s">
        <v>129</v>
      </c>
      <c r="C20" t="s">
        <v>20</v>
      </c>
      <c r="D20" t="s">
        <v>26</v>
      </c>
      <c r="E20" s="9">
        <v>46160</v>
      </c>
      <c r="F20" s="9">
        <v>46164</v>
      </c>
      <c r="G20" t="s">
        <v>26</v>
      </c>
      <c r="H20" t="s">
        <v>241</v>
      </c>
      <c r="I20" t="s">
        <v>263</v>
      </c>
      <c r="J20" t="s">
        <v>270</v>
      </c>
      <c r="K20" t="s">
        <v>53</v>
      </c>
      <c r="L20" t="s">
        <v>271</v>
      </c>
      <c r="M20">
        <v>1.00301</v>
      </c>
      <c r="N20">
        <v>1</v>
      </c>
      <c r="O20" t="s">
        <v>272</v>
      </c>
      <c r="P20" t="s">
        <v>273</v>
      </c>
      <c r="Q20" t="s">
        <v>274</v>
      </c>
      <c r="R20" t="s">
        <v>21</v>
      </c>
    </row>
    <row r="21" spans="1:18" x14ac:dyDescent="0.2">
      <c r="A21" t="s">
        <v>130</v>
      </c>
      <c r="B21" t="s">
        <v>131</v>
      </c>
      <c r="C21" t="s">
        <v>20</v>
      </c>
      <c r="D21" t="s">
        <v>26</v>
      </c>
      <c r="E21" s="9">
        <v>46160</v>
      </c>
      <c r="F21" s="9">
        <v>46164</v>
      </c>
      <c r="G21" t="s">
        <v>26</v>
      </c>
      <c r="H21" t="s">
        <v>241</v>
      </c>
      <c r="I21" t="s">
        <v>263</v>
      </c>
      <c r="J21" t="s">
        <v>275</v>
      </c>
      <c r="K21" t="s">
        <v>53</v>
      </c>
      <c r="L21" t="s">
        <v>276</v>
      </c>
      <c r="M21">
        <v>1.00301</v>
      </c>
      <c r="N21">
        <v>1</v>
      </c>
      <c r="O21" t="s">
        <v>277</v>
      </c>
      <c r="P21" t="s">
        <v>278</v>
      </c>
      <c r="Q21" t="s">
        <v>279</v>
      </c>
      <c r="R21" t="s">
        <v>21</v>
      </c>
    </row>
    <row r="22" spans="1:18" x14ac:dyDescent="0.2">
      <c r="A22" t="s">
        <v>132</v>
      </c>
      <c r="B22" t="s">
        <v>133</v>
      </c>
      <c r="C22" t="s">
        <v>20</v>
      </c>
      <c r="D22" t="s">
        <v>26</v>
      </c>
      <c r="E22" s="9">
        <v>46160</v>
      </c>
      <c r="F22" s="9">
        <v>46163</v>
      </c>
      <c r="G22" t="s">
        <v>26</v>
      </c>
      <c r="H22" t="s">
        <v>27</v>
      </c>
      <c r="I22" t="s">
        <v>45</v>
      </c>
      <c r="J22" t="s">
        <v>280</v>
      </c>
      <c r="K22" t="s">
        <v>281</v>
      </c>
      <c r="L22" t="s">
        <v>282</v>
      </c>
      <c r="M22">
        <v>1.00301</v>
      </c>
      <c r="N22">
        <v>1</v>
      </c>
      <c r="O22" t="s">
        <v>283</v>
      </c>
      <c r="P22" t="s">
        <v>284</v>
      </c>
      <c r="Q22" t="s">
        <v>285</v>
      </c>
      <c r="R22" t="s">
        <v>21</v>
      </c>
    </row>
    <row r="23" spans="1:18" x14ac:dyDescent="0.2">
      <c r="A23" t="s">
        <v>76</v>
      </c>
      <c r="B23" t="s">
        <v>134</v>
      </c>
      <c r="C23" t="s">
        <v>20</v>
      </c>
      <c r="D23" t="s">
        <v>26</v>
      </c>
      <c r="E23" s="9">
        <v>46160</v>
      </c>
      <c r="F23" s="9">
        <v>46162</v>
      </c>
      <c r="G23" t="s">
        <v>26</v>
      </c>
      <c r="H23" t="s">
        <v>27</v>
      </c>
      <c r="I23" t="s">
        <v>45</v>
      </c>
      <c r="J23" t="s">
        <v>83</v>
      </c>
      <c r="K23" t="s">
        <v>34</v>
      </c>
      <c r="L23" t="s">
        <v>35</v>
      </c>
      <c r="M23">
        <v>1.00301</v>
      </c>
      <c r="N23">
        <v>1</v>
      </c>
      <c r="O23" t="s">
        <v>21</v>
      </c>
      <c r="P23" t="s">
        <v>21</v>
      </c>
      <c r="Q23" t="s">
        <v>21</v>
      </c>
      <c r="R23" t="s">
        <v>21</v>
      </c>
    </row>
    <row r="24" spans="1:18" x14ac:dyDescent="0.2">
      <c r="A24" t="s">
        <v>77</v>
      </c>
      <c r="B24" t="s">
        <v>135</v>
      </c>
      <c r="C24" t="s">
        <v>20</v>
      </c>
      <c r="D24" t="s">
        <v>26</v>
      </c>
      <c r="E24" s="9">
        <v>46160</v>
      </c>
      <c r="F24" s="9">
        <v>46162</v>
      </c>
      <c r="G24" t="s">
        <v>26</v>
      </c>
      <c r="H24" t="s">
        <v>27</v>
      </c>
      <c r="I24" t="s">
        <v>45</v>
      </c>
      <c r="J24" t="s">
        <v>84</v>
      </c>
      <c r="K24" t="s">
        <v>34</v>
      </c>
      <c r="L24" t="s">
        <v>35</v>
      </c>
      <c r="M24">
        <v>1.00301</v>
      </c>
      <c r="N24">
        <v>1</v>
      </c>
      <c r="O24" t="s">
        <v>21</v>
      </c>
      <c r="P24" t="s">
        <v>21</v>
      </c>
      <c r="Q24" t="s">
        <v>21</v>
      </c>
      <c r="R24" t="s">
        <v>21</v>
      </c>
    </row>
    <row r="25" spans="1:18" x14ac:dyDescent="0.2">
      <c r="A25" t="s">
        <v>136</v>
      </c>
      <c r="B25" t="s">
        <v>137</v>
      </c>
      <c r="C25" t="s">
        <v>20</v>
      </c>
      <c r="D25" t="s">
        <v>26</v>
      </c>
      <c r="E25" s="9">
        <v>46160</v>
      </c>
      <c r="F25" s="9">
        <v>46162</v>
      </c>
      <c r="G25" t="s">
        <v>26</v>
      </c>
      <c r="H25" t="s">
        <v>27</v>
      </c>
      <c r="I25" t="s">
        <v>45</v>
      </c>
      <c r="J25" t="s">
        <v>286</v>
      </c>
      <c r="K25" t="s">
        <v>34</v>
      </c>
      <c r="L25" t="s">
        <v>35</v>
      </c>
      <c r="M25">
        <v>1.00301</v>
      </c>
      <c r="N25">
        <v>1</v>
      </c>
      <c r="O25" t="s">
        <v>21</v>
      </c>
      <c r="P25" t="s">
        <v>21</v>
      </c>
      <c r="Q25" t="s">
        <v>21</v>
      </c>
      <c r="R25" t="s">
        <v>21</v>
      </c>
    </row>
    <row r="26" spans="1:18" x14ac:dyDescent="0.2">
      <c r="A26" t="s">
        <v>138</v>
      </c>
      <c r="B26" t="s">
        <v>139</v>
      </c>
      <c r="C26" t="s">
        <v>20</v>
      </c>
      <c r="D26" t="s">
        <v>26</v>
      </c>
      <c r="E26" s="9">
        <v>46160</v>
      </c>
      <c r="F26" s="9">
        <v>46162</v>
      </c>
      <c r="G26" t="s">
        <v>26</v>
      </c>
      <c r="H26" t="s">
        <v>27</v>
      </c>
      <c r="I26" t="s">
        <v>45</v>
      </c>
      <c r="J26" t="s">
        <v>287</v>
      </c>
      <c r="K26" t="s">
        <v>56</v>
      </c>
      <c r="L26" t="s">
        <v>62</v>
      </c>
      <c r="M26">
        <v>0.90451999999999999</v>
      </c>
      <c r="N26">
        <v>1</v>
      </c>
      <c r="O26" t="s">
        <v>288</v>
      </c>
      <c r="P26" t="s">
        <v>289</v>
      </c>
      <c r="Q26" t="s">
        <v>290</v>
      </c>
      <c r="R26" t="s">
        <v>21</v>
      </c>
    </row>
    <row r="27" spans="1:18" x14ac:dyDescent="0.2">
      <c r="A27" t="s">
        <v>140</v>
      </c>
      <c r="B27" t="s">
        <v>141</v>
      </c>
      <c r="C27" t="s">
        <v>20</v>
      </c>
      <c r="D27" t="s">
        <v>26</v>
      </c>
      <c r="E27" s="9">
        <v>46160</v>
      </c>
      <c r="F27" s="9">
        <v>46162</v>
      </c>
      <c r="G27" t="s">
        <v>26</v>
      </c>
      <c r="H27" t="s">
        <v>27</v>
      </c>
      <c r="I27" t="s">
        <v>45</v>
      </c>
      <c r="J27" t="s">
        <v>291</v>
      </c>
      <c r="K27" t="s">
        <v>292</v>
      </c>
      <c r="L27" t="s">
        <v>293</v>
      </c>
      <c r="M27">
        <v>0.51456999999999997</v>
      </c>
      <c r="N27">
        <v>1</v>
      </c>
      <c r="O27" t="s">
        <v>294</v>
      </c>
      <c r="P27" t="s">
        <v>295</v>
      </c>
      <c r="Q27" t="s">
        <v>296</v>
      </c>
      <c r="R27" t="s">
        <v>21</v>
      </c>
    </row>
    <row r="28" spans="1:18" x14ac:dyDescent="0.2">
      <c r="A28" t="s">
        <v>61</v>
      </c>
      <c r="B28" t="s">
        <v>142</v>
      </c>
      <c r="C28" t="s">
        <v>20</v>
      </c>
      <c r="D28" t="s">
        <v>26</v>
      </c>
      <c r="E28" s="9">
        <v>46160</v>
      </c>
      <c r="F28" s="9">
        <v>46162</v>
      </c>
      <c r="G28" t="s">
        <v>26</v>
      </c>
      <c r="H28" t="s">
        <v>27</v>
      </c>
      <c r="I28" t="s">
        <v>45</v>
      </c>
      <c r="J28" t="s">
        <v>68</v>
      </c>
      <c r="K28" t="s">
        <v>297</v>
      </c>
      <c r="L28" t="s">
        <v>298</v>
      </c>
      <c r="M28">
        <v>0.58492</v>
      </c>
      <c r="N28">
        <v>1</v>
      </c>
      <c r="O28" t="s">
        <v>299</v>
      </c>
      <c r="P28" t="s">
        <v>300</v>
      </c>
      <c r="Q28" t="s">
        <v>301</v>
      </c>
      <c r="R28" t="s">
        <v>21</v>
      </c>
    </row>
    <row r="29" spans="1:18" x14ac:dyDescent="0.2">
      <c r="A29" t="s">
        <v>78</v>
      </c>
      <c r="B29" t="s">
        <v>143</v>
      </c>
      <c r="C29" t="s">
        <v>20</v>
      </c>
      <c r="D29" t="s">
        <v>26</v>
      </c>
      <c r="E29" s="9">
        <v>46160</v>
      </c>
      <c r="F29" s="9">
        <v>46161</v>
      </c>
      <c r="G29" t="s">
        <v>26</v>
      </c>
      <c r="H29" t="s">
        <v>36</v>
      </c>
      <c r="I29" t="s">
        <v>48</v>
      </c>
      <c r="J29" t="s">
        <v>85</v>
      </c>
      <c r="K29" t="s">
        <v>302</v>
      </c>
      <c r="L29" t="s">
        <v>303</v>
      </c>
      <c r="M29">
        <v>1.00301</v>
      </c>
      <c r="N29">
        <v>1</v>
      </c>
      <c r="O29" t="s">
        <v>304</v>
      </c>
      <c r="P29" t="s">
        <v>305</v>
      </c>
      <c r="Q29" t="s">
        <v>306</v>
      </c>
      <c r="R29" t="s">
        <v>21</v>
      </c>
    </row>
    <row r="30" spans="1:18" x14ac:dyDescent="0.2">
      <c r="A30" t="s">
        <v>50</v>
      </c>
      <c r="B30" t="s">
        <v>144</v>
      </c>
      <c r="C30" t="s">
        <v>20</v>
      </c>
      <c r="D30" t="s">
        <v>37</v>
      </c>
      <c r="E30" s="9">
        <v>46160</v>
      </c>
      <c r="F30" s="9">
        <v>46162</v>
      </c>
      <c r="G30" t="s">
        <v>37</v>
      </c>
      <c r="H30" t="s">
        <v>307</v>
      </c>
      <c r="I30" t="s">
        <v>308</v>
      </c>
      <c r="J30" t="s">
        <v>309</v>
      </c>
      <c r="K30" t="s">
        <v>310</v>
      </c>
      <c r="L30" t="s">
        <v>311</v>
      </c>
      <c r="M30">
        <v>1.28643</v>
      </c>
      <c r="N30">
        <v>1</v>
      </c>
      <c r="O30" t="s">
        <v>312</v>
      </c>
      <c r="P30" t="s">
        <v>313</v>
      </c>
      <c r="Q30" t="s">
        <v>314</v>
      </c>
      <c r="R30" t="s">
        <v>21</v>
      </c>
    </row>
    <row r="31" spans="1:18" x14ac:dyDescent="0.2">
      <c r="A31" t="s">
        <v>145</v>
      </c>
      <c r="B31" t="s">
        <v>146</v>
      </c>
      <c r="C31" t="s">
        <v>20</v>
      </c>
      <c r="D31" t="s">
        <v>37</v>
      </c>
      <c r="E31" s="9">
        <v>46160</v>
      </c>
      <c r="F31" s="9">
        <v>46162</v>
      </c>
      <c r="G31" t="s">
        <v>37</v>
      </c>
      <c r="H31" t="s">
        <v>230</v>
      </c>
      <c r="I31" t="s">
        <v>231</v>
      </c>
      <c r="J31" t="s">
        <v>315</v>
      </c>
      <c r="K31" t="s">
        <v>316</v>
      </c>
      <c r="L31" t="s">
        <v>317</v>
      </c>
      <c r="M31">
        <v>0.75377000000000005</v>
      </c>
      <c r="N31">
        <v>1</v>
      </c>
      <c r="O31" t="s">
        <v>318</v>
      </c>
      <c r="P31" t="s">
        <v>319</v>
      </c>
      <c r="Q31" t="s">
        <v>320</v>
      </c>
      <c r="R31" t="s">
        <v>21</v>
      </c>
    </row>
    <row r="32" spans="1:18" x14ac:dyDescent="0.2">
      <c r="A32" t="s">
        <v>145</v>
      </c>
      <c r="B32" t="s">
        <v>147</v>
      </c>
      <c r="C32" t="s">
        <v>20</v>
      </c>
      <c r="D32" t="s">
        <v>37</v>
      </c>
      <c r="E32" s="9">
        <v>46160</v>
      </c>
      <c r="F32" s="9">
        <v>46162</v>
      </c>
      <c r="G32" t="s">
        <v>37</v>
      </c>
      <c r="H32" t="s">
        <v>230</v>
      </c>
      <c r="I32" t="s">
        <v>231</v>
      </c>
      <c r="J32" t="s">
        <v>315</v>
      </c>
      <c r="K32" t="s">
        <v>321</v>
      </c>
      <c r="L32" t="s">
        <v>322</v>
      </c>
      <c r="M32">
        <v>1.00301</v>
      </c>
      <c r="N32">
        <v>1</v>
      </c>
      <c r="O32" t="s">
        <v>323</v>
      </c>
      <c r="P32" t="s">
        <v>324</v>
      </c>
      <c r="Q32" t="s">
        <v>320</v>
      </c>
      <c r="R32" t="s">
        <v>21</v>
      </c>
    </row>
    <row r="33" spans="1:18" x14ac:dyDescent="0.2">
      <c r="A33" t="s">
        <v>148</v>
      </c>
      <c r="B33" t="s">
        <v>149</v>
      </c>
      <c r="C33" t="s">
        <v>20</v>
      </c>
      <c r="D33" t="s">
        <v>37</v>
      </c>
      <c r="E33" s="9">
        <v>46160</v>
      </c>
      <c r="F33" s="9">
        <v>46164</v>
      </c>
      <c r="G33" t="s">
        <v>37</v>
      </c>
      <c r="H33" t="s">
        <v>241</v>
      </c>
      <c r="I33" t="s">
        <v>263</v>
      </c>
      <c r="J33" t="s">
        <v>325</v>
      </c>
      <c r="K33" t="s">
        <v>87</v>
      </c>
      <c r="L33" t="s">
        <v>326</v>
      </c>
      <c r="M33">
        <v>1.00301</v>
      </c>
      <c r="N33">
        <v>1</v>
      </c>
      <c r="O33" t="s">
        <v>327</v>
      </c>
      <c r="P33" t="s">
        <v>328</v>
      </c>
      <c r="Q33" t="s">
        <v>329</v>
      </c>
      <c r="R33" t="s">
        <v>21</v>
      </c>
    </row>
    <row r="34" spans="1:18" x14ac:dyDescent="0.2">
      <c r="A34" t="s">
        <v>150</v>
      </c>
      <c r="B34" t="s">
        <v>151</v>
      </c>
      <c r="C34" t="s">
        <v>20</v>
      </c>
      <c r="D34" t="s">
        <v>37</v>
      </c>
      <c r="E34" s="9">
        <v>46160</v>
      </c>
      <c r="F34" s="9">
        <v>46162</v>
      </c>
      <c r="G34" t="s">
        <v>37</v>
      </c>
      <c r="H34" t="s">
        <v>42</v>
      </c>
      <c r="I34" t="s">
        <v>43</v>
      </c>
      <c r="J34" t="s">
        <v>330</v>
      </c>
      <c r="K34" t="s">
        <v>88</v>
      </c>
      <c r="L34" t="s">
        <v>89</v>
      </c>
      <c r="M34">
        <v>0.25074999999999997</v>
      </c>
      <c r="N34">
        <v>1</v>
      </c>
      <c r="O34" t="s">
        <v>331</v>
      </c>
      <c r="P34" t="s">
        <v>332</v>
      </c>
      <c r="Q34" t="s">
        <v>333</v>
      </c>
      <c r="R34" t="s">
        <v>21</v>
      </c>
    </row>
    <row r="35" spans="1:18" x14ac:dyDescent="0.2">
      <c r="A35" t="s">
        <v>105</v>
      </c>
      <c r="B35" t="s">
        <v>152</v>
      </c>
      <c r="C35" t="s">
        <v>20</v>
      </c>
      <c r="D35" t="s">
        <v>153</v>
      </c>
      <c r="E35" s="9">
        <v>46160</v>
      </c>
      <c r="F35" s="9">
        <v>46163</v>
      </c>
      <c r="G35" t="s">
        <v>153</v>
      </c>
      <c r="H35" t="s">
        <v>230</v>
      </c>
      <c r="I35" t="s">
        <v>231</v>
      </c>
      <c r="J35" t="s">
        <v>334</v>
      </c>
      <c r="K35" t="s">
        <v>335</v>
      </c>
      <c r="L35" t="s">
        <v>336</v>
      </c>
      <c r="M35">
        <v>2.25</v>
      </c>
      <c r="N35">
        <v>1</v>
      </c>
      <c r="O35" t="s">
        <v>337</v>
      </c>
      <c r="P35" t="s">
        <v>338</v>
      </c>
      <c r="Q35" t="s">
        <v>339</v>
      </c>
      <c r="R35" t="s">
        <v>21</v>
      </c>
    </row>
    <row r="36" spans="1:18" x14ac:dyDescent="0.2">
      <c r="A36" t="s">
        <v>105</v>
      </c>
      <c r="B36" t="s">
        <v>154</v>
      </c>
      <c r="C36" t="s">
        <v>20</v>
      </c>
      <c r="D36" t="s">
        <v>153</v>
      </c>
      <c r="E36" s="9">
        <v>46160</v>
      </c>
      <c r="F36" s="9">
        <v>46162</v>
      </c>
      <c r="G36" t="s">
        <v>153</v>
      </c>
      <c r="H36" t="s">
        <v>230</v>
      </c>
      <c r="I36" t="s">
        <v>231</v>
      </c>
      <c r="J36" t="s">
        <v>334</v>
      </c>
      <c r="K36" t="s">
        <v>340</v>
      </c>
      <c r="L36" t="s">
        <v>341</v>
      </c>
      <c r="M36">
        <v>1.00301</v>
      </c>
      <c r="N36">
        <v>1</v>
      </c>
      <c r="O36" t="s">
        <v>342</v>
      </c>
      <c r="P36" t="s">
        <v>343</v>
      </c>
      <c r="Q36" t="s">
        <v>339</v>
      </c>
      <c r="R36" t="s">
        <v>21</v>
      </c>
    </row>
    <row r="37" spans="1:18" x14ac:dyDescent="0.2">
      <c r="A37" t="s">
        <v>80</v>
      </c>
      <c r="B37" t="s">
        <v>155</v>
      </c>
      <c r="C37" t="s">
        <v>20</v>
      </c>
      <c r="D37" t="s">
        <v>153</v>
      </c>
      <c r="E37" s="9">
        <v>46160</v>
      </c>
      <c r="F37" s="9">
        <v>46162</v>
      </c>
      <c r="G37" t="s">
        <v>153</v>
      </c>
      <c r="H37" t="s">
        <v>42</v>
      </c>
      <c r="I37" t="s">
        <v>43</v>
      </c>
      <c r="J37" t="s">
        <v>344</v>
      </c>
      <c r="K37" t="s">
        <v>345</v>
      </c>
      <c r="L37" t="s">
        <v>346</v>
      </c>
      <c r="M37">
        <v>0.25074999999999997</v>
      </c>
      <c r="N37">
        <v>1</v>
      </c>
      <c r="O37" t="s">
        <v>347</v>
      </c>
      <c r="P37" t="s">
        <v>348</v>
      </c>
      <c r="Q37" t="s">
        <v>349</v>
      </c>
      <c r="R37" t="s">
        <v>21</v>
      </c>
    </row>
    <row r="38" spans="1:18" x14ac:dyDescent="0.2">
      <c r="A38" t="s">
        <v>105</v>
      </c>
      <c r="B38" t="s">
        <v>156</v>
      </c>
      <c r="C38" t="s">
        <v>20</v>
      </c>
      <c r="D38" t="s">
        <v>157</v>
      </c>
      <c r="E38" s="9">
        <v>46160</v>
      </c>
      <c r="F38" s="9">
        <v>46163</v>
      </c>
      <c r="G38" t="s">
        <v>157</v>
      </c>
      <c r="H38" t="s">
        <v>30</v>
      </c>
      <c r="I38" t="s">
        <v>350</v>
      </c>
      <c r="J38" t="s">
        <v>351</v>
      </c>
      <c r="K38" t="s">
        <v>352</v>
      </c>
      <c r="L38" t="s">
        <v>353</v>
      </c>
      <c r="M38">
        <v>2.3035199999999998</v>
      </c>
      <c r="N38">
        <v>1</v>
      </c>
      <c r="O38" t="s">
        <v>354</v>
      </c>
      <c r="P38" t="s">
        <v>355</v>
      </c>
      <c r="Q38" t="s">
        <v>356</v>
      </c>
      <c r="R38" t="s">
        <v>21</v>
      </c>
    </row>
    <row r="39" spans="1:18" x14ac:dyDescent="0.2">
      <c r="A39" t="s">
        <v>49</v>
      </c>
      <c r="B39" t="s">
        <v>158</v>
      </c>
      <c r="C39" t="s">
        <v>20</v>
      </c>
      <c r="D39" t="s">
        <v>157</v>
      </c>
      <c r="E39" s="9">
        <v>46160</v>
      </c>
      <c r="F39" s="9">
        <v>46164</v>
      </c>
      <c r="G39" t="s">
        <v>157</v>
      </c>
      <c r="H39" t="s">
        <v>30</v>
      </c>
      <c r="I39" t="s">
        <v>73</v>
      </c>
      <c r="J39" t="s">
        <v>357</v>
      </c>
      <c r="K39" t="s">
        <v>358</v>
      </c>
      <c r="L39" t="s">
        <v>359</v>
      </c>
      <c r="M39">
        <v>1.00301</v>
      </c>
      <c r="N39">
        <v>1</v>
      </c>
      <c r="O39" t="s">
        <v>360</v>
      </c>
      <c r="P39" t="s">
        <v>361</v>
      </c>
      <c r="Q39" t="s">
        <v>362</v>
      </c>
      <c r="R39" t="s">
        <v>21</v>
      </c>
    </row>
    <row r="40" spans="1:18" x14ac:dyDescent="0.2">
      <c r="A40" t="s">
        <v>21</v>
      </c>
      <c r="B40" t="s">
        <v>159</v>
      </c>
      <c r="C40" t="s">
        <v>20</v>
      </c>
      <c r="D40" t="s">
        <v>24</v>
      </c>
      <c r="E40" s="9">
        <v>46160</v>
      </c>
      <c r="F40" s="9">
        <v>46162</v>
      </c>
      <c r="G40" t="s">
        <v>24</v>
      </c>
      <c r="H40" t="s">
        <v>28</v>
      </c>
      <c r="I40" t="s">
        <v>21</v>
      </c>
      <c r="J40" t="s">
        <v>21</v>
      </c>
      <c r="K40" t="s">
        <v>90</v>
      </c>
      <c r="L40" t="s">
        <v>21</v>
      </c>
      <c r="M40" t="s">
        <v>21</v>
      </c>
      <c r="N40">
        <v>1</v>
      </c>
      <c r="O40" t="s">
        <v>21</v>
      </c>
      <c r="P40" t="s">
        <v>21</v>
      </c>
      <c r="Q40" t="s">
        <v>21</v>
      </c>
      <c r="R40" t="s">
        <v>21</v>
      </c>
    </row>
    <row r="41" spans="1:18" x14ac:dyDescent="0.2">
      <c r="A41" t="s">
        <v>51</v>
      </c>
      <c r="B41" t="s">
        <v>160</v>
      </c>
      <c r="C41" t="s">
        <v>20</v>
      </c>
      <c r="D41" t="s">
        <v>24</v>
      </c>
      <c r="E41" s="9">
        <v>46160</v>
      </c>
      <c r="F41" s="9">
        <v>46162</v>
      </c>
      <c r="G41" t="s">
        <v>24</v>
      </c>
      <c r="H41" t="s">
        <v>241</v>
      </c>
      <c r="I41" t="s">
        <v>242</v>
      </c>
      <c r="J41" t="s">
        <v>363</v>
      </c>
      <c r="K41" t="s">
        <v>364</v>
      </c>
      <c r="L41" t="s">
        <v>365</v>
      </c>
      <c r="M41">
        <v>1.00301</v>
      </c>
      <c r="N41">
        <v>1</v>
      </c>
      <c r="O41" t="s">
        <v>366</v>
      </c>
      <c r="P41" t="s">
        <v>367</v>
      </c>
      <c r="Q41" t="s">
        <v>368</v>
      </c>
      <c r="R41" t="s">
        <v>21</v>
      </c>
    </row>
    <row r="42" spans="1:18" x14ac:dyDescent="0.2">
      <c r="A42" t="s">
        <v>51</v>
      </c>
      <c r="B42" t="s">
        <v>161</v>
      </c>
      <c r="C42" t="s">
        <v>20</v>
      </c>
      <c r="D42" t="s">
        <v>24</v>
      </c>
      <c r="E42" s="9">
        <v>46160</v>
      </c>
      <c r="F42" s="9">
        <v>46163</v>
      </c>
      <c r="G42" t="s">
        <v>24</v>
      </c>
      <c r="H42" t="s">
        <v>241</v>
      </c>
      <c r="I42" t="s">
        <v>242</v>
      </c>
      <c r="J42" t="s">
        <v>369</v>
      </c>
      <c r="K42" t="s">
        <v>370</v>
      </c>
      <c r="L42" t="s">
        <v>371</v>
      </c>
      <c r="M42">
        <v>1.00301</v>
      </c>
      <c r="N42">
        <v>1</v>
      </c>
      <c r="O42" t="s">
        <v>372</v>
      </c>
      <c r="P42" t="s">
        <v>373</v>
      </c>
      <c r="Q42" t="s">
        <v>374</v>
      </c>
      <c r="R42" t="s">
        <v>21</v>
      </c>
    </row>
    <row r="43" spans="1:18" x14ac:dyDescent="0.2">
      <c r="A43" t="s">
        <v>51</v>
      </c>
      <c r="B43" t="s">
        <v>162</v>
      </c>
      <c r="C43" t="s">
        <v>20</v>
      </c>
      <c r="D43" t="s">
        <v>24</v>
      </c>
      <c r="E43" s="9">
        <v>46160</v>
      </c>
      <c r="F43" s="9">
        <v>46163</v>
      </c>
      <c r="G43" t="s">
        <v>24</v>
      </c>
      <c r="H43" t="s">
        <v>241</v>
      </c>
      <c r="I43" t="s">
        <v>242</v>
      </c>
      <c r="J43" t="s">
        <v>375</v>
      </c>
      <c r="K43" t="s">
        <v>376</v>
      </c>
      <c r="L43" t="s">
        <v>377</v>
      </c>
      <c r="M43">
        <v>1.00301</v>
      </c>
      <c r="N43">
        <v>1</v>
      </c>
      <c r="O43" t="s">
        <v>378</v>
      </c>
      <c r="P43" t="s">
        <v>379</v>
      </c>
      <c r="Q43" t="s">
        <v>380</v>
      </c>
      <c r="R43" t="s">
        <v>21</v>
      </c>
    </row>
    <row r="44" spans="1:18" x14ac:dyDescent="0.2">
      <c r="A44" t="s">
        <v>163</v>
      </c>
      <c r="B44" t="s">
        <v>164</v>
      </c>
      <c r="C44" t="s">
        <v>20</v>
      </c>
      <c r="D44" t="s">
        <v>24</v>
      </c>
      <c r="E44" s="9">
        <v>46160</v>
      </c>
      <c r="F44" s="9">
        <v>46162</v>
      </c>
      <c r="G44" t="s">
        <v>24</v>
      </c>
      <c r="H44" t="s">
        <v>66</v>
      </c>
      <c r="I44" t="s">
        <v>67</v>
      </c>
      <c r="J44" t="s">
        <v>381</v>
      </c>
      <c r="K44" t="s">
        <v>382</v>
      </c>
      <c r="L44" t="s">
        <v>383</v>
      </c>
      <c r="M44">
        <v>1.00301</v>
      </c>
      <c r="N44">
        <v>1</v>
      </c>
      <c r="O44" t="s">
        <v>384</v>
      </c>
      <c r="P44" t="s">
        <v>385</v>
      </c>
      <c r="Q44" t="s">
        <v>386</v>
      </c>
      <c r="R44" t="s">
        <v>21</v>
      </c>
    </row>
    <row r="45" spans="1:18" x14ac:dyDescent="0.2">
      <c r="A45" t="s">
        <v>63</v>
      </c>
      <c r="B45" t="s">
        <v>165</v>
      </c>
      <c r="C45" t="s">
        <v>20</v>
      </c>
      <c r="D45" t="s">
        <v>24</v>
      </c>
      <c r="E45" s="9">
        <v>46160</v>
      </c>
      <c r="F45" s="9">
        <v>46164</v>
      </c>
      <c r="G45" t="s">
        <v>24</v>
      </c>
      <c r="H45" t="s">
        <v>213</v>
      </c>
      <c r="I45" t="s">
        <v>387</v>
      </c>
      <c r="J45" t="s">
        <v>388</v>
      </c>
      <c r="K45" t="s">
        <v>376</v>
      </c>
      <c r="L45" t="s">
        <v>389</v>
      </c>
      <c r="M45">
        <v>1.00301</v>
      </c>
      <c r="N45">
        <v>1</v>
      </c>
      <c r="O45" t="s">
        <v>390</v>
      </c>
      <c r="P45" t="s">
        <v>391</v>
      </c>
      <c r="Q45" t="s">
        <v>392</v>
      </c>
      <c r="R45" t="s">
        <v>21</v>
      </c>
    </row>
    <row r="46" spans="1:18" x14ac:dyDescent="0.2">
      <c r="A46" t="s">
        <v>51</v>
      </c>
      <c r="B46" t="s">
        <v>79</v>
      </c>
      <c r="C46" t="s">
        <v>20</v>
      </c>
      <c r="D46" t="s">
        <v>24</v>
      </c>
      <c r="E46" s="9">
        <v>46160</v>
      </c>
      <c r="F46" s="9">
        <v>46162</v>
      </c>
      <c r="G46" t="s">
        <v>24</v>
      </c>
      <c r="H46" t="s">
        <v>69</v>
      </c>
      <c r="I46" t="s">
        <v>70</v>
      </c>
      <c r="J46" t="s">
        <v>91</v>
      </c>
      <c r="K46" t="s">
        <v>44</v>
      </c>
      <c r="L46" t="s">
        <v>92</v>
      </c>
      <c r="M46">
        <v>1.00301</v>
      </c>
      <c r="N46">
        <v>1</v>
      </c>
      <c r="O46" t="s">
        <v>93</v>
      </c>
      <c r="P46" t="s">
        <v>94</v>
      </c>
      <c r="Q46" t="s">
        <v>95</v>
      </c>
      <c r="R46" t="s">
        <v>21</v>
      </c>
    </row>
    <row r="47" spans="1:18" x14ac:dyDescent="0.2">
      <c r="A47" t="s">
        <v>51</v>
      </c>
      <c r="B47" t="s">
        <v>166</v>
      </c>
      <c r="C47" t="s">
        <v>20</v>
      </c>
      <c r="D47" t="s">
        <v>24</v>
      </c>
      <c r="E47" s="9">
        <v>46160</v>
      </c>
      <c r="F47" s="9">
        <v>46163</v>
      </c>
      <c r="G47" t="s">
        <v>24</v>
      </c>
      <c r="H47" t="s">
        <v>69</v>
      </c>
      <c r="I47" t="s">
        <v>70</v>
      </c>
      <c r="J47" t="s">
        <v>393</v>
      </c>
      <c r="K47" t="s">
        <v>44</v>
      </c>
      <c r="L47" t="s">
        <v>394</v>
      </c>
      <c r="M47">
        <v>1.00301</v>
      </c>
      <c r="N47">
        <v>1</v>
      </c>
      <c r="O47" t="s">
        <v>395</v>
      </c>
      <c r="P47" t="s">
        <v>396</v>
      </c>
      <c r="Q47" t="s">
        <v>397</v>
      </c>
      <c r="R47" t="s">
        <v>21</v>
      </c>
    </row>
    <row r="48" spans="1:18" x14ac:dyDescent="0.2">
      <c r="A48" t="s">
        <v>21</v>
      </c>
      <c r="B48" t="s">
        <v>167</v>
      </c>
      <c r="C48" t="s">
        <v>20</v>
      </c>
      <c r="D48" t="s">
        <v>31</v>
      </c>
      <c r="E48" s="9">
        <v>46160</v>
      </c>
      <c r="F48" s="9">
        <v>46162</v>
      </c>
      <c r="G48" t="s">
        <v>31</v>
      </c>
      <c r="H48" t="s">
        <v>28</v>
      </c>
      <c r="I48" t="s">
        <v>21</v>
      </c>
      <c r="J48" t="s">
        <v>21</v>
      </c>
      <c r="K48" t="s">
        <v>398</v>
      </c>
      <c r="L48" t="s">
        <v>21</v>
      </c>
      <c r="M48" t="s">
        <v>21</v>
      </c>
      <c r="N48">
        <v>1</v>
      </c>
      <c r="O48" t="s">
        <v>21</v>
      </c>
      <c r="P48" t="s">
        <v>21</v>
      </c>
      <c r="Q48" t="s">
        <v>21</v>
      </c>
      <c r="R48" t="s">
        <v>21</v>
      </c>
    </row>
    <row r="49" spans="1:18" x14ac:dyDescent="0.2">
      <c r="A49" t="s">
        <v>21</v>
      </c>
      <c r="B49" t="s">
        <v>168</v>
      </c>
      <c r="C49" t="s">
        <v>20</v>
      </c>
      <c r="D49" t="s">
        <v>31</v>
      </c>
      <c r="E49" s="9">
        <v>46160</v>
      </c>
      <c r="F49" s="9">
        <v>46162</v>
      </c>
      <c r="G49" t="s">
        <v>31</v>
      </c>
      <c r="H49" t="s">
        <v>28</v>
      </c>
      <c r="I49" t="s">
        <v>21</v>
      </c>
      <c r="J49" t="s">
        <v>21</v>
      </c>
      <c r="K49" t="s">
        <v>71</v>
      </c>
      <c r="L49" t="s">
        <v>21</v>
      </c>
      <c r="M49" t="s">
        <v>21</v>
      </c>
      <c r="N49">
        <v>1</v>
      </c>
      <c r="O49" t="s">
        <v>21</v>
      </c>
      <c r="P49" t="s">
        <v>21</v>
      </c>
      <c r="Q49" t="s">
        <v>21</v>
      </c>
      <c r="R49" t="s">
        <v>21</v>
      </c>
    </row>
    <row r="50" spans="1:18" x14ac:dyDescent="0.2">
      <c r="A50" t="s">
        <v>21</v>
      </c>
      <c r="B50" t="s">
        <v>169</v>
      </c>
      <c r="C50" t="s">
        <v>20</v>
      </c>
      <c r="D50" t="s">
        <v>31</v>
      </c>
      <c r="E50" s="9">
        <v>46160</v>
      </c>
      <c r="F50" s="9">
        <v>46162</v>
      </c>
      <c r="G50" t="s">
        <v>31</v>
      </c>
      <c r="H50" t="s">
        <v>28</v>
      </c>
      <c r="I50" t="s">
        <v>21</v>
      </c>
      <c r="J50" t="s">
        <v>21</v>
      </c>
      <c r="K50" t="s">
        <v>399</v>
      </c>
      <c r="L50" t="s">
        <v>21</v>
      </c>
      <c r="M50" t="s">
        <v>21</v>
      </c>
      <c r="N50">
        <v>1</v>
      </c>
      <c r="O50" t="s">
        <v>21</v>
      </c>
      <c r="P50" t="s">
        <v>21</v>
      </c>
      <c r="Q50" t="s">
        <v>21</v>
      </c>
      <c r="R50" t="s">
        <v>21</v>
      </c>
    </row>
    <row r="51" spans="1:18" x14ac:dyDescent="0.2">
      <c r="A51" t="s">
        <v>49</v>
      </c>
      <c r="B51" t="s">
        <v>170</v>
      </c>
      <c r="C51" t="s">
        <v>20</v>
      </c>
      <c r="D51" t="s">
        <v>31</v>
      </c>
      <c r="E51" s="9">
        <v>46160</v>
      </c>
      <c r="F51" s="9">
        <v>46162</v>
      </c>
      <c r="G51" t="s">
        <v>31</v>
      </c>
      <c r="H51" t="s">
        <v>213</v>
      </c>
      <c r="I51" t="s">
        <v>387</v>
      </c>
      <c r="J51" t="s">
        <v>400</v>
      </c>
      <c r="K51" t="s">
        <v>401</v>
      </c>
      <c r="L51" t="s">
        <v>402</v>
      </c>
      <c r="M51">
        <v>1.00301</v>
      </c>
      <c r="N51">
        <v>1</v>
      </c>
      <c r="O51" t="s">
        <v>21</v>
      </c>
      <c r="P51" t="s">
        <v>21</v>
      </c>
      <c r="Q51" t="s">
        <v>21</v>
      </c>
      <c r="R51" t="s">
        <v>21</v>
      </c>
    </row>
    <row r="52" spans="1:18" x14ac:dyDescent="0.2">
      <c r="A52" t="s">
        <v>52</v>
      </c>
      <c r="B52" t="s">
        <v>171</v>
      </c>
      <c r="C52" t="s">
        <v>20</v>
      </c>
      <c r="D52" t="s">
        <v>31</v>
      </c>
      <c r="E52" s="9">
        <v>46160</v>
      </c>
      <c r="F52" s="9">
        <v>46162</v>
      </c>
      <c r="G52" t="s">
        <v>31</v>
      </c>
      <c r="H52" t="s">
        <v>213</v>
      </c>
      <c r="I52" t="s">
        <v>387</v>
      </c>
      <c r="J52" t="s">
        <v>403</v>
      </c>
      <c r="K52" t="s">
        <v>401</v>
      </c>
      <c r="L52" t="s">
        <v>402</v>
      </c>
      <c r="M52">
        <v>1.00301</v>
      </c>
      <c r="N52">
        <v>1</v>
      </c>
      <c r="O52" t="s">
        <v>21</v>
      </c>
      <c r="P52" t="s">
        <v>21</v>
      </c>
      <c r="Q52" t="s">
        <v>21</v>
      </c>
      <c r="R52" t="s">
        <v>21</v>
      </c>
    </row>
    <row r="53" spans="1:18" x14ac:dyDescent="0.2">
      <c r="A53" t="s">
        <v>21</v>
      </c>
      <c r="B53" t="s">
        <v>172</v>
      </c>
      <c r="C53" t="s">
        <v>20</v>
      </c>
      <c r="D53" t="s">
        <v>25</v>
      </c>
      <c r="E53" s="9">
        <v>46160</v>
      </c>
      <c r="F53" s="9">
        <v>46162</v>
      </c>
      <c r="G53" t="s">
        <v>25</v>
      </c>
      <c r="H53" t="s">
        <v>28</v>
      </c>
      <c r="I53" t="s">
        <v>21</v>
      </c>
      <c r="J53" t="s">
        <v>21</v>
      </c>
      <c r="K53" t="s">
        <v>404</v>
      </c>
      <c r="L53" t="s">
        <v>21</v>
      </c>
      <c r="M53" t="s">
        <v>21</v>
      </c>
      <c r="N53">
        <v>1</v>
      </c>
      <c r="O53" t="s">
        <v>21</v>
      </c>
      <c r="P53" t="s">
        <v>21</v>
      </c>
      <c r="Q53" t="s">
        <v>21</v>
      </c>
      <c r="R53" t="s">
        <v>21</v>
      </c>
    </row>
    <row r="54" spans="1:18" x14ac:dyDescent="0.2">
      <c r="A54" t="s">
        <v>21</v>
      </c>
      <c r="B54" t="s">
        <v>173</v>
      </c>
      <c r="C54" t="s">
        <v>20</v>
      </c>
      <c r="D54" t="s">
        <v>25</v>
      </c>
      <c r="E54" s="9">
        <v>46160</v>
      </c>
      <c r="F54" s="9">
        <v>46162</v>
      </c>
      <c r="G54" t="s">
        <v>25</v>
      </c>
      <c r="H54" t="s">
        <v>28</v>
      </c>
      <c r="I54" t="s">
        <v>21</v>
      </c>
      <c r="J54" t="s">
        <v>21</v>
      </c>
      <c r="K54" t="s">
        <v>405</v>
      </c>
      <c r="L54" t="s">
        <v>21</v>
      </c>
      <c r="M54" t="s">
        <v>21</v>
      </c>
      <c r="N54">
        <v>1</v>
      </c>
      <c r="O54" t="s">
        <v>21</v>
      </c>
      <c r="P54" t="s">
        <v>21</v>
      </c>
      <c r="Q54" t="s">
        <v>21</v>
      </c>
      <c r="R54" t="s">
        <v>21</v>
      </c>
    </row>
    <row r="55" spans="1:18" x14ac:dyDescent="0.2">
      <c r="A55" t="s">
        <v>21</v>
      </c>
      <c r="B55" t="s">
        <v>174</v>
      </c>
      <c r="C55" t="s">
        <v>20</v>
      </c>
      <c r="D55" t="s">
        <v>25</v>
      </c>
      <c r="E55" s="9">
        <v>46160</v>
      </c>
      <c r="F55" s="9">
        <v>46162</v>
      </c>
      <c r="G55" t="s">
        <v>25</v>
      </c>
      <c r="H55" t="s">
        <v>28</v>
      </c>
      <c r="I55" t="s">
        <v>21</v>
      </c>
      <c r="J55" t="s">
        <v>21</v>
      </c>
      <c r="K55" t="s">
        <v>406</v>
      </c>
      <c r="L55" t="s">
        <v>21</v>
      </c>
      <c r="M55" t="s">
        <v>21</v>
      </c>
      <c r="N55">
        <v>1</v>
      </c>
      <c r="O55" t="s">
        <v>21</v>
      </c>
      <c r="P55" t="s">
        <v>21</v>
      </c>
      <c r="Q55" t="s">
        <v>21</v>
      </c>
      <c r="R55" t="s">
        <v>21</v>
      </c>
    </row>
    <row r="56" spans="1:18" x14ac:dyDescent="0.2">
      <c r="A56" t="s">
        <v>21</v>
      </c>
      <c r="B56" t="s">
        <v>175</v>
      </c>
      <c r="C56" t="s">
        <v>20</v>
      </c>
      <c r="D56" t="s">
        <v>176</v>
      </c>
      <c r="E56" s="9">
        <v>46160</v>
      </c>
      <c r="F56" s="9">
        <v>46162</v>
      </c>
      <c r="G56" t="s">
        <v>176</v>
      </c>
      <c r="H56" t="s">
        <v>28</v>
      </c>
      <c r="I56" t="s">
        <v>21</v>
      </c>
      <c r="J56" t="s">
        <v>21</v>
      </c>
      <c r="K56" t="s">
        <v>407</v>
      </c>
      <c r="L56" t="s">
        <v>21</v>
      </c>
      <c r="M56" t="s">
        <v>21</v>
      </c>
      <c r="N56">
        <v>4</v>
      </c>
      <c r="O56" t="s">
        <v>21</v>
      </c>
      <c r="P56" t="s">
        <v>21</v>
      </c>
      <c r="Q56" t="s">
        <v>21</v>
      </c>
      <c r="R56" t="s">
        <v>21</v>
      </c>
    </row>
    <row r="57" spans="1:18" x14ac:dyDescent="0.2">
      <c r="A57" t="s">
        <v>21</v>
      </c>
      <c r="B57" t="s">
        <v>177</v>
      </c>
      <c r="C57" t="s">
        <v>20</v>
      </c>
      <c r="D57" t="s">
        <v>178</v>
      </c>
      <c r="E57" s="9">
        <v>46160</v>
      </c>
      <c r="F57" s="9">
        <v>46162</v>
      </c>
      <c r="G57" t="s">
        <v>178</v>
      </c>
      <c r="H57" t="s">
        <v>28</v>
      </c>
      <c r="I57" t="s">
        <v>21</v>
      </c>
      <c r="J57" t="s">
        <v>21</v>
      </c>
      <c r="K57" t="s">
        <v>408</v>
      </c>
      <c r="L57" t="s">
        <v>21</v>
      </c>
      <c r="M57" t="s">
        <v>21</v>
      </c>
      <c r="N57">
        <v>1</v>
      </c>
      <c r="O57" t="s">
        <v>21</v>
      </c>
      <c r="P57" t="s">
        <v>21</v>
      </c>
      <c r="Q57" t="s">
        <v>21</v>
      </c>
      <c r="R57" t="s">
        <v>21</v>
      </c>
    </row>
    <row r="58" spans="1:18" x14ac:dyDescent="0.2">
      <c r="A58" t="s">
        <v>21</v>
      </c>
      <c r="B58" t="s">
        <v>179</v>
      </c>
      <c r="C58" t="s">
        <v>20</v>
      </c>
      <c r="D58" t="s">
        <v>178</v>
      </c>
      <c r="E58" s="9">
        <v>46160</v>
      </c>
      <c r="F58" s="9">
        <v>46162</v>
      </c>
      <c r="G58" t="s">
        <v>178</v>
      </c>
      <c r="H58" t="s">
        <v>28</v>
      </c>
      <c r="I58" t="s">
        <v>21</v>
      </c>
      <c r="J58" t="s">
        <v>21</v>
      </c>
      <c r="K58" t="s">
        <v>409</v>
      </c>
      <c r="L58" t="s">
        <v>21</v>
      </c>
      <c r="M58" t="s">
        <v>21</v>
      </c>
      <c r="N58">
        <v>1</v>
      </c>
      <c r="O58" t="s">
        <v>21</v>
      </c>
      <c r="P58" t="s">
        <v>21</v>
      </c>
      <c r="Q58" t="s">
        <v>21</v>
      </c>
      <c r="R58" t="s">
        <v>21</v>
      </c>
    </row>
    <row r="59" spans="1:18" x14ac:dyDescent="0.2">
      <c r="A59" t="s">
        <v>21</v>
      </c>
      <c r="B59" t="s">
        <v>180</v>
      </c>
      <c r="C59" t="s">
        <v>20</v>
      </c>
      <c r="D59" t="s">
        <v>181</v>
      </c>
      <c r="E59" s="9">
        <v>46160</v>
      </c>
      <c r="F59" s="9">
        <v>46162</v>
      </c>
      <c r="G59" t="s">
        <v>181</v>
      </c>
      <c r="H59" t="s">
        <v>28</v>
      </c>
      <c r="I59" t="s">
        <v>21</v>
      </c>
      <c r="J59" t="s">
        <v>21</v>
      </c>
      <c r="K59" t="s">
        <v>410</v>
      </c>
      <c r="L59" t="s">
        <v>21</v>
      </c>
      <c r="M59" t="s">
        <v>21</v>
      </c>
      <c r="N59">
        <v>1</v>
      </c>
      <c r="O59" t="s">
        <v>21</v>
      </c>
      <c r="P59" t="s">
        <v>21</v>
      </c>
      <c r="Q59" t="s">
        <v>21</v>
      </c>
      <c r="R59" t="s">
        <v>21</v>
      </c>
    </row>
    <row r="60" spans="1:18" x14ac:dyDescent="0.2">
      <c r="A60" t="s">
        <v>21</v>
      </c>
      <c r="B60" t="s">
        <v>182</v>
      </c>
      <c r="C60" t="s">
        <v>20</v>
      </c>
      <c r="D60" t="s">
        <v>39</v>
      </c>
      <c r="E60" s="9">
        <v>46160</v>
      </c>
      <c r="F60" s="9">
        <v>46162</v>
      </c>
      <c r="G60" t="s">
        <v>39</v>
      </c>
      <c r="H60" t="s">
        <v>28</v>
      </c>
      <c r="I60" t="s">
        <v>21</v>
      </c>
      <c r="J60" t="s">
        <v>21</v>
      </c>
      <c r="K60" t="s">
        <v>411</v>
      </c>
      <c r="L60" t="s">
        <v>21</v>
      </c>
      <c r="M60" t="s">
        <v>21</v>
      </c>
      <c r="N60">
        <v>8</v>
      </c>
      <c r="O60" t="s">
        <v>21</v>
      </c>
      <c r="P60" t="s">
        <v>21</v>
      </c>
      <c r="Q60" t="s">
        <v>21</v>
      </c>
      <c r="R60" t="s">
        <v>21</v>
      </c>
    </row>
    <row r="61" spans="1:18" x14ac:dyDescent="0.2">
      <c r="A61" t="s">
        <v>21</v>
      </c>
      <c r="B61" t="s">
        <v>183</v>
      </c>
      <c r="C61" t="s">
        <v>20</v>
      </c>
      <c r="D61" t="s">
        <v>39</v>
      </c>
      <c r="E61" s="9">
        <v>46160</v>
      </c>
      <c r="F61" s="9">
        <v>46162</v>
      </c>
      <c r="G61" t="s">
        <v>39</v>
      </c>
      <c r="H61" t="s">
        <v>28</v>
      </c>
      <c r="I61" t="s">
        <v>21</v>
      </c>
      <c r="J61" t="s">
        <v>21</v>
      </c>
      <c r="K61" t="s">
        <v>41</v>
      </c>
      <c r="L61" t="s">
        <v>21</v>
      </c>
      <c r="M61" t="s">
        <v>21</v>
      </c>
      <c r="N61">
        <v>8</v>
      </c>
      <c r="O61" t="s">
        <v>21</v>
      </c>
      <c r="P61" t="s">
        <v>21</v>
      </c>
      <c r="Q61" t="s">
        <v>21</v>
      </c>
      <c r="R61" t="s">
        <v>21</v>
      </c>
    </row>
    <row r="62" spans="1:18" x14ac:dyDescent="0.2">
      <c r="A62" t="s">
        <v>21</v>
      </c>
      <c r="B62" t="s">
        <v>184</v>
      </c>
      <c r="C62" t="s">
        <v>20</v>
      </c>
      <c r="D62" t="s">
        <v>23</v>
      </c>
      <c r="E62" s="9">
        <v>46160</v>
      </c>
      <c r="F62" s="9">
        <v>46162</v>
      </c>
      <c r="G62" t="s">
        <v>23</v>
      </c>
      <c r="H62" t="s">
        <v>28</v>
      </c>
      <c r="I62" t="s">
        <v>21</v>
      </c>
      <c r="J62" t="s">
        <v>21</v>
      </c>
      <c r="K62" t="s">
        <v>46</v>
      </c>
      <c r="L62" t="s">
        <v>21</v>
      </c>
      <c r="M62" t="s">
        <v>21</v>
      </c>
      <c r="N62">
        <v>5</v>
      </c>
      <c r="O62" t="s">
        <v>21</v>
      </c>
      <c r="P62" t="s">
        <v>21</v>
      </c>
      <c r="Q62" t="s">
        <v>21</v>
      </c>
      <c r="R62" t="s">
        <v>21</v>
      </c>
    </row>
    <row r="63" spans="1:18" x14ac:dyDescent="0.2">
      <c r="A63" t="s">
        <v>21</v>
      </c>
      <c r="B63" t="s">
        <v>185</v>
      </c>
      <c r="C63" t="s">
        <v>20</v>
      </c>
      <c r="D63" t="s">
        <v>23</v>
      </c>
      <c r="E63" s="9">
        <v>46160</v>
      </c>
      <c r="F63" s="9">
        <v>46162</v>
      </c>
      <c r="G63" t="s">
        <v>23</v>
      </c>
      <c r="H63" t="s">
        <v>28</v>
      </c>
      <c r="I63" t="s">
        <v>21</v>
      </c>
      <c r="J63" t="s">
        <v>21</v>
      </c>
      <c r="K63" t="s">
        <v>412</v>
      </c>
      <c r="L63" t="s">
        <v>21</v>
      </c>
      <c r="M63" t="s">
        <v>21</v>
      </c>
      <c r="N63">
        <v>3</v>
      </c>
      <c r="O63" t="s">
        <v>21</v>
      </c>
      <c r="P63" t="s">
        <v>21</v>
      </c>
      <c r="Q63" t="s">
        <v>21</v>
      </c>
      <c r="R63" t="s">
        <v>21</v>
      </c>
    </row>
    <row r="64" spans="1:18" x14ac:dyDescent="0.2">
      <c r="A64" t="s">
        <v>21</v>
      </c>
      <c r="B64" t="s">
        <v>186</v>
      </c>
      <c r="C64" t="s">
        <v>20</v>
      </c>
      <c r="D64" t="s">
        <v>23</v>
      </c>
      <c r="E64" s="9">
        <v>46160</v>
      </c>
      <c r="F64" s="9">
        <v>46162</v>
      </c>
      <c r="G64" t="s">
        <v>23</v>
      </c>
      <c r="H64" t="s">
        <v>28</v>
      </c>
      <c r="I64" t="s">
        <v>21</v>
      </c>
      <c r="J64" t="s">
        <v>21</v>
      </c>
      <c r="K64" t="s">
        <v>72</v>
      </c>
      <c r="L64" t="s">
        <v>21</v>
      </c>
      <c r="M64" t="s">
        <v>21</v>
      </c>
      <c r="N64">
        <v>5</v>
      </c>
      <c r="O64" t="s">
        <v>21</v>
      </c>
      <c r="P64" t="s">
        <v>21</v>
      </c>
      <c r="Q64" t="s">
        <v>21</v>
      </c>
      <c r="R64" t="s">
        <v>21</v>
      </c>
    </row>
    <row r="65" spans="1:18" x14ac:dyDescent="0.2">
      <c r="A65" t="s">
        <v>21</v>
      </c>
      <c r="B65" t="s">
        <v>187</v>
      </c>
      <c r="C65" t="s">
        <v>20</v>
      </c>
      <c r="D65" t="s">
        <v>23</v>
      </c>
      <c r="E65" s="9">
        <v>46160</v>
      </c>
      <c r="F65" s="9">
        <v>46162</v>
      </c>
      <c r="G65" t="s">
        <v>23</v>
      </c>
      <c r="H65" t="s">
        <v>28</v>
      </c>
      <c r="I65" t="s">
        <v>21</v>
      </c>
      <c r="J65" t="s">
        <v>21</v>
      </c>
      <c r="K65" t="s">
        <v>413</v>
      </c>
      <c r="L65" t="s">
        <v>21</v>
      </c>
      <c r="M65" t="s">
        <v>21</v>
      </c>
      <c r="N65">
        <v>1</v>
      </c>
      <c r="O65" t="s">
        <v>21</v>
      </c>
      <c r="P65" t="s">
        <v>21</v>
      </c>
      <c r="Q65" t="s">
        <v>21</v>
      </c>
      <c r="R65" t="s">
        <v>21</v>
      </c>
    </row>
    <row r="66" spans="1:18" x14ac:dyDescent="0.2">
      <c r="A66" t="s">
        <v>21</v>
      </c>
      <c r="B66" t="s">
        <v>188</v>
      </c>
      <c r="C66" t="s">
        <v>20</v>
      </c>
      <c r="D66" t="s">
        <v>23</v>
      </c>
      <c r="E66" s="9">
        <v>46160</v>
      </c>
      <c r="F66" s="9">
        <v>46162</v>
      </c>
      <c r="G66" t="s">
        <v>23</v>
      </c>
      <c r="H66" t="s">
        <v>28</v>
      </c>
      <c r="I66" t="s">
        <v>21</v>
      </c>
      <c r="J66" t="s">
        <v>21</v>
      </c>
      <c r="K66" t="s">
        <v>414</v>
      </c>
      <c r="L66" t="s">
        <v>21</v>
      </c>
      <c r="M66" t="s">
        <v>21</v>
      </c>
      <c r="N66">
        <v>1</v>
      </c>
      <c r="O66" t="s">
        <v>21</v>
      </c>
      <c r="P66" t="s">
        <v>21</v>
      </c>
      <c r="Q66" t="s">
        <v>21</v>
      </c>
      <c r="R66" t="s">
        <v>21</v>
      </c>
    </row>
    <row r="67" spans="1:18" x14ac:dyDescent="0.2">
      <c r="A67" t="s">
        <v>21</v>
      </c>
      <c r="B67" t="s">
        <v>189</v>
      </c>
      <c r="C67" t="s">
        <v>20</v>
      </c>
      <c r="D67" t="s">
        <v>23</v>
      </c>
      <c r="E67" s="9">
        <v>46160</v>
      </c>
      <c r="F67" s="9">
        <v>46162</v>
      </c>
      <c r="G67" t="s">
        <v>23</v>
      </c>
      <c r="H67" t="s">
        <v>28</v>
      </c>
      <c r="I67" t="s">
        <v>21</v>
      </c>
      <c r="J67" t="s">
        <v>21</v>
      </c>
      <c r="K67" t="s">
        <v>415</v>
      </c>
      <c r="L67" t="s">
        <v>21</v>
      </c>
      <c r="M67" t="s">
        <v>21</v>
      </c>
      <c r="N67">
        <v>1</v>
      </c>
      <c r="O67" t="s">
        <v>21</v>
      </c>
      <c r="P67" t="s">
        <v>21</v>
      </c>
      <c r="Q67" t="s">
        <v>21</v>
      </c>
      <c r="R67" t="s">
        <v>21</v>
      </c>
    </row>
    <row r="68" spans="1:18" x14ac:dyDescent="0.2">
      <c r="A68" t="s">
        <v>21</v>
      </c>
      <c r="B68" t="s">
        <v>190</v>
      </c>
      <c r="C68" t="s">
        <v>20</v>
      </c>
      <c r="D68" t="s">
        <v>23</v>
      </c>
      <c r="E68" s="9">
        <v>46160</v>
      </c>
      <c r="F68" s="9">
        <v>46162</v>
      </c>
      <c r="G68" t="s">
        <v>23</v>
      </c>
      <c r="H68" t="s">
        <v>28</v>
      </c>
      <c r="I68" t="s">
        <v>21</v>
      </c>
      <c r="J68" t="s">
        <v>21</v>
      </c>
      <c r="K68" t="s">
        <v>416</v>
      </c>
      <c r="L68" t="s">
        <v>21</v>
      </c>
      <c r="M68" t="s">
        <v>21</v>
      </c>
      <c r="N68">
        <v>1</v>
      </c>
      <c r="O68" t="s">
        <v>21</v>
      </c>
      <c r="P68" t="s">
        <v>21</v>
      </c>
      <c r="Q68" t="s">
        <v>21</v>
      </c>
      <c r="R68" t="s">
        <v>21</v>
      </c>
    </row>
    <row r="69" spans="1:18" x14ac:dyDescent="0.2">
      <c r="A69" t="s">
        <v>21</v>
      </c>
      <c r="B69" t="s">
        <v>191</v>
      </c>
      <c r="C69" t="s">
        <v>20</v>
      </c>
      <c r="D69" t="s">
        <v>23</v>
      </c>
      <c r="E69" s="9">
        <v>46160</v>
      </c>
      <c r="F69" s="9">
        <v>46162</v>
      </c>
      <c r="G69" t="s">
        <v>23</v>
      </c>
      <c r="H69" t="s">
        <v>28</v>
      </c>
      <c r="I69" t="s">
        <v>21</v>
      </c>
      <c r="J69" t="s">
        <v>21</v>
      </c>
      <c r="K69" t="s">
        <v>32</v>
      </c>
      <c r="L69" t="s">
        <v>21</v>
      </c>
      <c r="M69" t="s">
        <v>21</v>
      </c>
      <c r="N69">
        <v>2</v>
      </c>
      <c r="O69" t="s">
        <v>21</v>
      </c>
      <c r="P69" t="s">
        <v>21</v>
      </c>
      <c r="Q69" t="s">
        <v>21</v>
      </c>
      <c r="R69" t="s">
        <v>21</v>
      </c>
    </row>
    <row r="70" spans="1:18" x14ac:dyDescent="0.2">
      <c r="A70" t="s">
        <v>21</v>
      </c>
      <c r="B70" t="s">
        <v>192</v>
      </c>
      <c r="C70" t="s">
        <v>20</v>
      </c>
      <c r="D70" t="s">
        <v>23</v>
      </c>
      <c r="E70" s="9">
        <v>46160</v>
      </c>
      <c r="F70" s="9">
        <v>46162</v>
      </c>
      <c r="G70" t="s">
        <v>23</v>
      </c>
      <c r="H70" t="s">
        <v>28</v>
      </c>
      <c r="I70" t="s">
        <v>21</v>
      </c>
      <c r="J70" t="s">
        <v>21</v>
      </c>
      <c r="K70" t="s">
        <v>33</v>
      </c>
      <c r="L70" t="s">
        <v>21</v>
      </c>
      <c r="M70" t="s">
        <v>21</v>
      </c>
      <c r="N70">
        <v>2</v>
      </c>
      <c r="O70" t="s">
        <v>21</v>
      </c>
      <c r="P70" t="s">
        <v>21</v>
      </c>
      <c r="Q70" t="s">
        <v>21</v>
      </c>
      <c r="R70" t="s">
        <v>21</v>
      </c>
    </row>
    <row r="71" spans="1:18" x14ac:dyDescent="0.2">
      <c r="A71" t="s">
        <v>21</v>
      </c>
      <c r="B71" t="s">
        <v>193</v>
      </c>
      <c r="C71" t="s">
        <v>20</v>
      </c>
      <c r="D71" t="s">
        <v>23</v>
      </c>
      <c r="E71" s="9">
        <v>46160</v>
      </c>
      <c r="F71" s="9">
        <v>46162</v>
      </c>
      <c r="G71" t="s">
        <v>23</v>
      </c>
      <c r="H71" t="s">
        <v>28</v>
      </c>
      <c r="I71" t="s">
        <v>21</v>
      </c>
      <c r="J71" t="s">
        <v>21</v>
      </c>
      <c r="K71" t="s">
        <v>47</v>
      </c>
      <c r="L71" t="s">
        <v>21</v>
      </c>
      <c r="M71" t="s">
        <v>21</v>
      </c>
      <c r="N71">
        <v>4</v>
      </c>
      <c r="O71" t="s">
        <v>21</v>
      </c>
      <c r="P71" t="s">
        <v>21</v>
      </c>
      <c r="Q71" t="s">
        <v>21</v>
      </c>
      <c r="R71" t="s">
        <v>21</v>
      </c>
    </row>
    <row r="72" spans="1:18" x14ac:dyDescent="0.2">
      <c r="A72" t="s">
        <v>21</v>
      </c>
      <c r="B72" t="s">
        <v>194</v>
      </c>
      <c r="C72" t="s">
        <v>20</v>
      </c>
      <c r="D72" t="s">
        <v>23</v>
      </c>
      <c r="E72" s="9">
        <v>46160</v>
      </c>
      <c r="F72" s="9">
        <v>46162</v>
      </c>
      <c r="G72" t="s">
        <v>23</v>
      </c>
      <c r="H72" t="s">
        <v>28</v>
      </c>
      <c r="I72" t="s">
        <v>21</v>
      </c>
      <c r="J72" t="s">
        <v>21</v>
      </c>
      <c r="K72" t="s">
        <v>417</v>
      </c>
      <c r="L72" t="s">
        <v>21</v>
      </c>
      <c r="M72" t="s">
        <v>21</v>
      </c>
      <c r="N72">
        <v>2</v>
      </c>
      <c r="O72" t="s">
        <v>21</v>
      </c>
      <c r="P72" t="s">
        <v>21</v>
      </c>
      <c r="Q72" t="s">
        <v>21</v>
      </c>
      <c r="R72" t="s">
        <v>21</v>
      </c>
    </row>
    <row r="73" spans="1:18" x14ac:dyDescent="0.2">
      <c r="A73" t="s">
        <v>105</v>
      </c>
      <c r="B73" t="s">
        <v>195</v>
      </c>
      <c r="C73" t="s">
        <v>20</v>
      </c>
      <c r="D73" t="s">
        <v>196</v>
      </c>
      <c r="E73" s="9">
        <v>46160</v>
      </c>
      <c r="F73" s="9">
        <v>46162</v>
      </c>
      <c r="G73" t="s">
        <v>196</v>
      </c>
      <c r="H73" t="s">
        <v>30</v>
      </c>
      <c r="I73" t="s">
        <v>73</v>
      </c>
      <c r="J73" t="s">
        <v>418</v>
      </c>
      <c r="K73" t="s">
        <v>419</v>
      </c>
      <c r="L73" t="s">
        <v>420</v>
      </c>
      <c r="M73">
        <v>1.00301</v>
      </c>
      <c r="N73">
        <v>1</v>
      </c>
      <c r="O73" t="s">
        <v>421</v>
      </c>
      <c r="P73" t="s">
        <v>21</v>
      </c>
      <c r="Q73" t="s">
        <v>21</v>
      </c>
      <c r="R73" t="s">
        <v>21</v>
      </c>
    </row>
    <row r="74" spans="1:18" x14ac:dyDescent="0.2">
      <c r="A74" t="s">
        <v>51</v>
      </c>
      <c r="B74" t="s">
        <v>197</v>
      </c>
      <c r="C74" t="s">
        <v>20</v>
      </c>
      <c r="D74" t="s">
        <v>22</v>
      </c>
      <c r="E74" s="9">
        <v>46160</v>
      </c>
      <c r="F74" s="9">
        <v>46162</v>
      </c>
      <c r="G74" t="s">
        <v>22</v>
      </c>
      <c r="H74" t="s">
        <v>422</v>
      </c>
      <c r="I74" t="s">
        <v>423</v>
      </c>
      <c r="J74" t="s">
        <v>424</v>
      </c>
      <c r="K74" t="s">
        <v>425</v>
      </c>
      <c r="L74" t="s">
        <v>426</v>
      </c>
      <c r="M74">
        <v>2.2999999999999998</v>
      </c>
      <c r="N74">
        <v>1</v>
      </c>
      <c r="O74" t="s">
        <v>427</v>
      </c>
      <c r="P74" t="s">
        <v>428</v>
      </c>
      <c r="Q74" t="s">
        <v>429</v>
      </c>
      <c r="R74" t="s">
        <v>21</v>
      </c>
    </row>
    <row r="75" spans="1:18" x14ac:dyDescent="0.2">
      <c r="A75" t="s">
        <v>198</v>
      </c>
      <c r="B75" t="s">
        <v>199</v>
      </c>
      <c r="C75" t="s">
        <v>20</v>
      </c>
      <c r="D75" t="s">
        <v>22</v>
      </c>
      <c r="E75" s="9">
        <v>46160</v>
      </c>
      <c r="F75" s="9">
        <v>46162</v>
      </c>
      <c r="G75" t="s">
        <v>22</v>
      </c>
      <c r="H75" t="s">
        <v>422</v>
      </c>
      <c r="I75" t="s">
        <v>423</v>
      </c>
      <c r="J75" t="s">
        <v>424</v>
      </c>
      <c r="K75" t="s">
        <v>430</v>
      </c>
      <c r="L75" t="s">
        <v>431</v>
      </c>
      <c r="M75">
        <v>1.00301</v>
      </c>
      <c r="N75">
        <v>1</v>
      </c>
      <c r="O75" t="s">
        <v>21</v>
      </c>
      <c r="P75" t="s">
        <v>21</v>
      </c>
      <c r="Q75" t="s">
        <v>429</v>
      </c>
      <c r="R75" t="s">
        <v>21</v>
      </c>
    </row>
    <row r="76" spans="1:18" x14ac:dyDescent="0.2">
      <c r="A76" t="s">
        <v>121</v>
      </c>
      <c r="B76" t="s">
        <v>200</v>
      </c>
      <c r="C76" t="s">
        <v>20</v>
      </c>
      <c r="D76" t="s">
        <v>22</v>
      </c>
      <c r="E76" s="9">
        <v>46160</v>
      </c>
      <c r="F76" s="9">
        <v>46162</v>
      </c>
      <c r="G76" t="s">
        <v>22</v>
      </c>
      <c r="H76" t="s">
        <v>66</v>
      </c>
      <c r="I76" t="s">
        <v>67</v>
      </c>
      <c r="J76" t="s">
        <v>432</v>
      </c>
      <c r="K76" t="s">
        <v>430</v>
      </c>
      <c r="L76" t="s">
        <v>433</v>
      </c>
      <c r="M76">
        <v>1.00301</v>
      </c>
      <c r="N76">
        <v>1</v>
      </c>
      <c r="O76" t="s">
        <v>21</v>
      </c>
      <c r="P76" t="s">
        <v>21</v>
      </c>
      <c r="Q76" t="s">
        <v>21</v>
      </c>
      <c r="R76" t="s">
        <v>21</v>
      </c>
    </row>
    <row r="77" spans="1:18" x14ac:dyDescent="0.2">
      <c r="A77" t="s">
        <v>63</v>
      </c>
      <c r="B77" t="s">
        <v>201</v>
      </c>
      <c r="C77" t="s">
        <v>20</v>
      </c>
      <c r="D77" t="s">
        <v>22</v>
      </c>
      <c r="E77" s="9">
        <v>46160</v>
      </c>
      <c r="F77" s="9">
        <v>46162</v>
      </c>
      <c r="G77" t="s">
        <v>22</v>
      </c>
      <c r="H77" t="s">
        <v>74</v>
      </c>
      <c r="I77" t="s">
        <v>75</v>
      </c>
      <c r="J77" t="s">
        <v>434</v>
      </c>
      <c r="K77" t="s">
        <v>430</v>
      </c>
      <c r="L77" t="s">
        <v>435</v>
      </c>
      <c r="M77">
        <v>1.00301</v>
      </c>
      <c r="N77">
        <v>1</v>
      </c>
      <c r="O77" t="s">
        <v>21</v>
      </c>
      <c r="P77" t="s">
        <v>21</v>
      </c>
      <c r="Q77" t="s">
        <v>21</v>
      </c>
      <c r="R77" t="s">
        <v>21</v>
      </c>
    </row>
    <row r="78" spans="1:18" x14ac:dyDescent="0.2">
      <c r="A78" t="s">
        <v>63</v>
      </c>
      <c r="B78" t="s">
        <v>202</v>
      </c>
      <c r="C78" t="s">
        <v>20</v>
      </c>
      <c r="D78" t="s">
        <v>22</v>
      </c>
      <c r="E78" s="9">
        <v>46160</v>
      </c>
      <c r="F78" s="9">
        <v>46162</v>
      </c>
      <c r="G78" t="s">
        <v>22</v>
      </c>
      <c r="H78" t="s">
        <v>74</v>
      </c>
      <c r="I78" t="s">
        <v>75</v>
      </c>
      <c r="J78" t="s">
        <v>434</v>
      </c>
      <c r="K78" t="s">
        <v>430</v>
      </c>
      <c r="L78" t="s">
        <v>433</v>
      </c>
      <c r="M78">
        <v>1.00301</v>
      </c>
      <c r="N78">
        <v>1</v>
      </c>
      <c r="O78" t="s">
        <v>21</v>
      </c>
      <c r="P78" t="s">
        <v>21</v>
      </c>
      <c r="Q78" t="s">
        <v>21</v>
      </c>
      <c r="R78" t="s">
        <v>21</v>
      </c>
    </row>
    <row r="79" spans="1:18" x14ac:dyDescent="0.2">
      <c r="A79" t="s">
        <v>49</v>
      </c>
      <c r="B79" t="s">
        <v>203</v>
      </c>
      <c r="C79" t="s">
        <v>20</v>
      </c>
      <c r="D79" t="s">
        <v>22</v>
      </c>
      <c r="E79" s="9">
        <v>46160</v>
      </c>
      <c r="F79" s="9">
        <v>46161</v>
      </c>
      <c r="G79" t="s">
        <v>22</v>
      </c>
      <c r="H79" t="s">
        <v>74</v>
      </c>
      <c r="I79" t="s">
        <v>75</v>
      </c>
      <c r="J79" t="s">
        <v>96</v>
      </c>
      <c r="K79" t="s">
        <v>430</v>
      </c>
      <c r="L79" t="s">
        <v>433</v>
      </c>
      <c r="M79">
        <v>1.00301</v>
      </c>
      <c r="N79">
        <v>1</v>
      </c>
      <c r="O79" t="s">
        <v>21</v>
      </c>
      <c r="P79" t="s">
        <v>21</v>
      </c>
      <c r="Q79" t="s">
        <v>21</v>
      </c>
      <c r="R79" t="s">
        <v>21</v>
      </c>
    </row>
    <row r="80" spans="1:18" x14ac:dyDescent="0.2">
      <c r="A80" t="s">
        <v>145</v>
      </c>
      <c r="B80" t="s">
        <v>204</v>
      </c>
      <c r="C80" t="s">
        <v>20</v>
      </c>
      <c r="D80" t="s">
        <v>22</v>
      </c>
      <c r="E80" s="9">
        <v>46160</v>
      </c>
      <c r="F80" s="9">
        <v>46161</v>
      </c>
      <c r="G80" t="s">
        <v>22</v>
      </c>
      <c r="H80" t="s">
        <v>74</v>
      </c>
      <c r="I80" t="s">
        <v>75</v>
      </c>
      <c r="J80" t="s">
        <v>436</v>
      </c>
      <c r="K80" t="s">
        <v>430</v>
      </c>
      <c r="L80" t="s">
        <v>433</v>
      </c>
      <c r="M80">
        <v>1.00301</v>
      </c>
      <c r="N80">
        <v>1</v>
      </c>
      <c r="O80" t="s">
        <v>21</v>
      </c>
      <c r="P80" t="s">
        <v>21</v>
      </c>
      <c r="Q80" t="s">
        <v>21</v>
      </c>
      <c r="R80" t="s">
        <v>21</v>
      </c>
    </row>
    <row r="81" spans="1:18" x14ac:dyDescent="0.2">
      <c r="A81" t="s">
        <v>105</v>
      </c>
      <c r="B81" t="s">
        <v>205</v>
      </c>
      <c r="C81" t="s">
        <v>20</v>
      </c>
      <c r="D81" t="s">
        <v>22</v>
      </c>
      <c r="E81" s="9">
        <v>46160</v>
      </c>
      <c r="F81" s="9">
        <v>46167</v>
      </c>
      <c r="G81" t="s">
        <v>22</v>
      </c>
      <c r="H81" t="s">
        <v>74</v>
      </c>
      <c r="I81" t="s">
        <v>437</v>
      </c>
      <c r="J81" t="s">
        <v>438</v>
      </c>
      <c r="K81" t="s">
        <v>439</v>
      </c>
      <c r="L81" t="s">
        <v>440</v>
      </c>
      <c r="M81">
        <v>1.00301</v>
      </c>
      <c r="N81">
        <v>1</v>
      </c>
      <c r="O81" t="s">
        <v>441</v>
      </c>
      <c r="P81" t="s">
        <v>442</v>
      </c>
      <c r="Q81" t="s">
        <v>443</v>
      </c>
      <c r="R81" t="s">
        <v>21</v>
      </c>
    </row>
    <row r="82" spans="1:18" x14ac:dyDescent="0.2">
      <c r="A82" t="s">
        <v>63</v>
      </c>
      <c r="B82" t="s">
        <v>206</v>
      </c>
      <c r="C82" t="s">
        <v>20</v>
      </c>
      <c r="D82" t="s">
        <v>22</v>
      </c>
      <c r="E82" s="9">
        <v>46160</v>
      </c>
      <c r="F82" s="9">
        <v>46162</v>
      </c>
      <c r="G82" t="s">
        <v>22</v>
      </c>
      <c r="H82" t="s">
        <v>57</v>
      </c>
      <c r="I82" t="s">
        <v>58</v>
      </c>
      <c r="J82" t="s">
        <v>444</v>
      </c>
      <c r="K82" t="s">
        <v>59</v>
      </c>
      <c r="L82" t="s">
        <v>60</v>
      </c>
      <c r="M82">
        <v>1.00301</v>
      </c>
      <c r="N82">
        <v>1</v>
      </c>
      <c r="O82" t="s">
        <v>445</v>
      </c>
      <c r="P82" t="s">
        <v>446</v>
      </c>
      <c r="Q82" t="s">
        <v>447</v>
      </c>
      <c r="R82" t="s">
        <v>21</v>
      </c>
    </row>
    <row r="83" spans="1:18" x14ac:dyDescent="0.2">
      <c r="A83" t="s">
        <v>49</v>
      </c>
      <c r="B83" t="s">
        <v>207</v>
      </c>
      <c r="C83" t="s">
        <v>20</v>
      </c>
      <c r="D83" t="s">
        <v>22</v>
      </c>
      <c r="E83" s="9">
        <v>46160</v>
      </c>
      <c r="F83" s="9">
        <v>46163</v>
      </c>
      <c r="G83" t="s">
        <v>22</v>
      </c>
      <c r="H83" t="s">
        <v>57</v>
      </c>
      <c r="I83" t="s">
        <v>58</v>
      </c>
      <c r="J83" t="s">
        <v>97</v>
      </c>
      <c r="K83" t="s">
        <v>430</v>
      </c>
      <c r="L83" t="s">
        <v>448</v>
      </c>
      <c r="M83">
        <v>1.00301</v>
      </c>
      <c r="N83">
        <v>1</v>
      </c>
      <c r="O83" t="s">
        <v>21</v>
      </c>
      <c r="P83" t="s">
        <v>21</v>
      </c>
      <c r="Q83" t="s">
        <v>21</v>
      </c>
      <c r="R83" t="s">
        <v>21</v>
      </c>
    </row>
    <row r="84" spans="1:18" x14ac:dyDescent="0.2">
      <c r="A84" t="s">
        <v>49</v>
      </c>
      <c r="B84" t="s">
        <v>208</v>
      </c>
      <c r="C84" t="s">
        <v>20</v>
      </c>
      <c r="D84" t="s">
        <v>22</v>
      </c>
      <c r="E84" s="9">
        <v>46160</v>
      </c>
      <c r="F84" s="9">
        <v>46162</v>
      </c>
      <c r="G84" t="s">
        <v>22</v>
      </c>
      <c r="H84" t="s">
        <v>57</v>
      </c>
      <c r="I84" t="s">
        <v>58</v>
      </c>
      <c r="J84" t="s">
        <v>97</v>
      </c>
      <c r="K84" t="s">
        <v>449</v>
      </c>
      <c r="L84" t="s">
        <v>450</v>
      </c>
      <c r="M84">
        <v>0.25074999999999997</v>
      </c>
      <c r="N84">
        <v>1</v>
      </c>
      <c r="O84" t="s">
        <v>451</v>
      </c>
      <c r="P84" t="s">
        <v>452</v>
      </c>
      <c r="Q84" t="s">
        <v>98</v>
      </c>
      <c r="R84" t="s">
        <v>21</v>
      </c>
    </row>
    <row r="85" spans="1:18" x14ac:dyDescent="0.2">
      <c r="A85" t="s">
        <v>52</v>
      </c>
      <c r="B85" t="s">
        <v>209</v>
      </c>
      <c r="C85" t="s">
        <v>20</v>
      </c>
      <c r="D85" t="s">
        <v>22</v>
      </c>
      <c r="E85" s="9">
        <v>46160</v>
      </c>
      <c r="F85" s="9">
        <v>46162</v>
      </c>
      <c r="G85" t="s">
        <v>22</v>
      </c>
      <c r="H85" t="s">
        <v>57</v>
      </c>
      <c r="I85" t="s">
        <v>58</v>
      </c>
      <c r="J85" t="s">
        <v>453</v>
      </c>
      <c r="K85" t="s">
        <v>430</v>
      </c>
      <c r="L85" t="s">
        <v>448</v>
      </c>
      <c r="M85">
        <v>1.00301</v>
      </c>
      <c r="N85">
        <v>1</v>
      </c>
      <c r="O85" t="s">
        <v>21</v>
      </c>
      <c r="P85" t="s">
        <v>21</v>
      </c>
      <c r="Q85" t="s">
        <v>21</v>
      </c>
      <c r="R85" t="s">
        <v>21</v>
      </c>
    </row>
    <row r="86" spans="1:18" x14ac:dyDescent="0.2">
      <c r="A86" t="s">
        <v>145</v>
      </c>
      <c r="B86" t="s">
        <v>210</v>
      </c>
      <c r="C86" t="s">
        <v>20</v>
      </c>
      <c r="D86" t="s">
        <v>22</v>
      </c>
      <c r="E86" s="9">
        <v>46160</v>
      </c>
      <c r="F86" s="9">
        <v>46162</v>
      </c>
      <c r="G86" t="s">
        <v>22</v>
      </c>
      <c r="H86" t="s">
        <v>454</v>
      </c>
      <c r="I86" t="s">
        <v>455</v>
      </c>
      <c r="J86" t="s">
        <v>456</v>
      </c>
      <c r="K86" t="s">
        <v>457</v>
      </c>
      <c r="L86" t="s">
        <v>458</v>
      </c>
      <c r="M86">
        <v>1.00301</v>
      </c>
      <c r="N86">
        <v>1</v>
      </c>
      <c r="O86" t="s">
        <v>459</v>
      </c>
      <c r="P86" t="s">
        <v>460</v>
      </c>
      <c r="Q86" t="s">
        <v>461</v>
      </c>
      <c r="R86" t="s">
        <v>21</v>
      </c>
    </row>
    <row r="87" spans="1:18" x14ac:dyDescent="0.2">
      <c r="A87" t="s">
        <v>63</v>
      </c>
      <c r="B87" t="s">
        <v>211</v>
      </c>
      <c r="C87" t="s">
        <v>20</v>
      </c>
      <c r="D87" t="s">
        <v>22</v>
      </c>
      <c r="E87" s="9">
        <v>46160</v>
      </c>
      <c r="F87" s="9">
        <v>46163</v>
      </c>
      <c r="G87" t="s">
        <v>22</v>
      </c>
      <c r="H87" t="s">
        <v>42</v>
      </c>
      <c r="I87" t="s">
        <v>43</v>
      </c>
      <c r="J87" t="s">
        <v>99</v>
      </c>
      <c r="K87" t="s">
        <v>100</v>
      </c>
      <c r="L87" t="s">
        <v>101</v>
      </c>
      <c r="M87">
        <v>0.25074999999999997</v>
      </c>
      <c r="N87">
        <v>1</v>
      </c>
      <c r="O87" t="s">
        <v>102</v>
      </c>
      <c r="P87" t="s">
        <v>103</v>
      </c>
      <c r="Q87" t="s">
        <v>104</v>
      </c>
      <c r="R87" t="s">
        <v>21</v>
      </c>
    </row>
    <row r="88" spans="1:18" x14ac:dyDescent="0.2">
      <c r="A88" t="s">
        <v>63</v>
      </c>
      <c r="B88" t="s">
        <v>212</v>
      </c>
      <c r="C88" t="s">
        <v>20</v>
      </c>
      <c r="D88" t="s">
        <v>22</v>
      </c>
      <c r="E88" s="9">
        <v>46160</v>
      </c>
      <c r="F88" s="9">
        <v>46163</v>
      </c>
      <c r="G88" t="s">
        <v>22</v>
      </c>
      <c r="H88" t="s">
        <v>42</v>
      </c>
      <c r="I88" t="s">
        <v>43</v>
      </c>
      <c r="J88" t="s">
        <v>99</v>
      </c>
      <c r="K88" t="s">
        <v>462</v>
      </c>
      <c r="L88" t="s">
        <v>463</v>
      </c>
      <c r="M88">
        <v>1.00301</v>
      </c>
      <c r="N88">
        <v>1</v>
      </c>
      <c r="O88" t="s">
        <v>464</v>
      </c>
      <c r="P88" t="s">
        <v>465</v>
      </c>
      <c r="Q88" t="s">
        <v>104</v>
      </c>
      <c r="R88" t="s">
        <v>21</v>
      </c>
    </row>
    <row r="89" spans="1:18" x14ac:dyDescent="0.2">
      <c r="E89" s="9"/>
      <c r="F89" s="9"/>
      <c r="O89"/>
      <c r="P89"/>
    </row>
    <row r="90" spans="1:18" x14ac:dyDescent="0.2">
      <c r="E90" s="9"/>
      <c r="F90" s="9"/>
      <c r="O90"/>
      <c r="P90"/>
    </row>
    <row r="91" spans="1:18" x14ac:dyDescent="0.2">
      <c r="E91" s="9"/>
      <c r="F91" s="9"/>
      <c r="O91"/>
      <c r="P91"/>
    </row>
    <row r="92" spans="1:18" x14ac:dyDescent="0.2">
      <c r="E92" s="9"/>
      <c r="F92" s="9"/>
      <c r="O92"/>
      <c r="P92"/>
    </row>
    <row r="93" spans="1:18" x14ac:dyDescent="0.2">
      <c r="E93" s="9"/>
      <c r="F93" s="9"/>
      <c r="O93"/>
      <c r="P93"/>
    </row>
    <row r="94" spans="1:18" x14ac:dyDescent="0.2">
      <c r="E94" s="9"/>
      <c r="F94" s="9"/>
      <c r="O94"/>
      <c r="P94"/>
    </row>
    <row r="95" spans="1:18" x14ac:dyDescent="0.2">
      <c r="O95"/>
      <c r="P95"/>
    </row>
    <row r="96" spans="1:18" x14ac:dyDescent="0.2">
      <c r="O96"/>
      <c r="P96"/>
    </row>
    <row r="97" spans="15:16" x14ac:dyDescent="0.2">
      <c r="O97"/>
      <c r="P97"/>
    </row>
  </sheetData>
  <autoFilter ref="A1:S1" xr:uid="{452763D7-AA27-4207-A2F6-73CDDA8CD37C}">
    <sortState xmlns:xlrd2="http://schemas.microsoft.com/office/spreadsheetml/2017/richdata2" ref="A2:S86">
      <sortCondition ref="D1"/>
    </sortState>
  </autoFilter>
  <phoneticPr fontId="24" type="noConversion"/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892bd54-f2c5-4561-9080-89944605029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C5422D5AB8D245B15E2FA638AC7898" ma:contentTypeVersion="16" ma:contentTypeDescription="Create a new document." ma:contentTypeScope="" ma:versionID="324490af1bd3168650ccd3f445003d08">
  <xsd:schema xmlns:xsd="http://www.w3.org/2001/XMLSchema" xmlns:xs="http://www.w3.org/2001/XMLSchema" xmlns:p="http://schemas.microsoft.com/office/2006/metadata/properties" xmlns:ns3="8892bd54-f2c5-4561-9080-899446050292" xmlns:ns4="9621d93f-f513-4c75-85d5-6a5bae0afa31" targetNamespace="http://schemas.microsoft.com/office/2006/metadata/properties" ma:root="true" ma:fieldsID="8ec22ce7a58e09f97d726969b5f2eab5" ns3:_="" ns4:_="">
    <xsd:import namespace="8892bd54-f2c5-4561-9080-899446050292"/>
    <xsd:import namespace="9621d93f-f513-4c75-85d5-6a5bae0afa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SystemTags" minOccurs="0"/>
                <xsd:element ref="ns3:MediaServiceDateTaken" minOccurs="0"/>
                <xsd:element ref="ns3:MediaLengthInSeconds" minOccurs="0"/>
                <xsd:element ref="ns3:MediaServiceSearchPropertie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92bd54-f2c5-4561-9080-8994460502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21d93f-f513-4c75-85d5-6a5bae0afa31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A72E73F-545F-48F9-8226-2737279E1CE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F475FA3-F9F4-40F9-9260-2F6ABC3933A8}">
  <ds:schemaRefs>
    <ds:schemaRef ds:uri="http://schemas.microsoft.com/office/2006/metadata/properties"/>
    <ds:schemaRef ds:uri="http://purl.org/dc/dcmitype/"/>
    <ds:schemaRef ds:uri="http://purl.org/dc/elements/1.1/"/>
    <ds:schemaRef ds:uri="http://schemas.microsoft.com/office/2006/documentManagement/types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9621d93f-f513-4c75-85d5-6a5bae0afa31"/>
    <ds:schemaRef ds:uri="8892bd54-f2c5-4561-9080-899446050292"/>
  </ds:schemaRefs>
</ds:datastoreItem>
</file>

<file path=customXml/itemProps3.xml><?xml version="1.0" encoding="utf-8"?>
<ds:datastoreItem xmlns:ds="http://schemas.openxmlformats.org/officeDocument/2006/customXml" ds:itemID="{AAC2F796-2C6D-4BA9-B245-6835FC2577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92bd54-f2c5-4561-9080-899446050292"/>
    <ds:schemaRef ds:uri="9621d93f-f513-4c75-85d5-6a5bae0afa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Shop Schedule</vt:lpstr>
      <vt:lpstr>WorkOrderProductionScheduleRes</vt:lpstr>
    </vt:vector>
  </TitlesOfParts>
  <Manager/>
  <Company>NetSuite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NetSuite</dc:creator>
  <cp:keywords/>
  <dc:description/>
  <cp:lastModifiedBy>Josh Webb</cp:lastModifiedBy>
  <cp:revision/>
  <dcterms:created xsi:type="dcterms:W3CDTF">2025-10-15T09:05:15Z</dcterms:created>
  <dcterms:modified xsi:type="dcterms:W3CDTF">2026-05-18T09:02:07Z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0x0101004FC5422D5AB8D245B15E2FA638AC7898</vt:lpwstr>
  </property>
  <property fmtid="{D5CDD505-2E9C-101B-9397-08002B2CF9AE}" pid="3" name="MediaServiceImageTags">
    <vt:lpwstr/>
  </property>
</Properties>
</file>