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JoshWebb\Desktop\"/>
    </mc:Choice>
  </mc:AlternateContent>
  <xr:revisionPtr revIDLastSave="0" documentId="8_{1D4852AB-6BEC-4307-AE73-CE3CB821766D}" xr6:coauthVersionLast="47" xr6:coauthVersionMax="47" xr10:uidLastSave="{00000000-0000-0000-0000-000000000000}"/>
  <bookViews>
    <workbookView xWindow="3829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2" l="1"/>
  <c r="C34" i="2"/>
  <c r="D34" i="2"/>
  <c r="E34" i="2"/>
  <c r="F34" i="2"/>
  <c r="G34" i="2"/>
  <c r="H34" i="2"/>
  <c r="I34" i="2"/>
  <c r="J3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7" i="2"/>
  <c r="C7" i="2"/>
  <c r="D7" i="2"/>
  <c r="E7" i="2"/>
  <c r="F7" i="2"/>
  <c r="G7" i="2"/>
  <c r="H7" i="2"/>
  <c r="I7" i="2"/>
  <c r="J7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8" i="2"/>
  <c r="C8" i="2"/>
  <c r="D8" i="2"/>
  <c r="E8" i="2"/>
  <c r="F8" i="2"/>
  <c r="G8" i="2"/>
  <c r="H8" i="2"/>
  <c r="I8" i="2"/>
  <c r="J8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16" i="2"/>
  <c r="C16" i="2"/>
  <c r="D16" i="2"/>
  <c r="E16" i="2"/>
  <c r="F16" i="2"/>
  <c r="G16" i="2"/>
  <c r="H16" i="2"/>
  <c r="I16" i="2"/>
  <c r="J16" i="2"/>
  <c r="B22" i="2"/>
  <c r="C22" i="2"/>
  <c r="D22" i="2"/>
  <c r="E22" i="2"/>
  <c r="F22" i="2"/>
  <c r="G22" i="2"/>
  <c r="H22" i="2"/>
  <c r="I22" i="2"/>
  <c r="J22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23" i="2"/>
  <c r="C23" i="2"/>
  <c r="D23" i="2"/>
  <c r="E23" i="2"/>
  <c r="F23" i="2"/>
  <c r="G23" i="2"/>
  <c r="H23" i="2"/>
  <c r="I23" i="2"/>
  <c r="J23" i="2"/>
  <c r="B19" i="2"/>
  <c r="C19" i="2"/>
  <c r="D19" i="2"/>
  <c r="E19" i="2"/>
  <c r="F19" i="2"/>
  <c r="G19" i="2"/>
  <c r="H19" i="2"/>
  <c r="I19" i="2"/>
  <c r="J19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4" i="2"/>
  <c r="C24" i="2"/>
  <c r="D24" i="2"/>
  <c r="E24" i="2"/>
  <c r="F24" i="2"/>
  <c r="G24" i="2"/>
  <c r="H24" i="2"/>
  <c r="I24" i="2"/>
  <c r="J24" i="2"/>
  <c r="B28" i="2"/>
  <c r="C28" i="2"/>
  <c r="D28" i="2"/>
  <c r="E28" i="2"/>
  <c r="F28" i="2"/>
  <c r="G28" i="2"/>
  <c r="H28" i="2"/>
  <c r="I28" i="2"/>
  <c r="J28" i="2"/>
  <c r="B30" i="2"/>
  <c r="C30" i="2"/>
  <c r="D30" i="2"/>
  <c r="E30" i="2"/>
  <c r="F30" i="2"/>
  <c r="G30" i="2"/>
  <c r="H30" i="2"/>
  <c r="I30" i="2"/>
  <c r="J30" i="2"/>
  <c r="B25" i="2"/>
  <c r="C25" i="2"/>
  <c r="D25" i="2"/>
  <c r="E25" i="2"/>
  <c r="F25" i="2"/>
  <c r="G25" i="2"/>
  <c r="H25" i="2"/>
  <c r="I25" i="2"/>
  <c r="J25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71" i="2"/>
  <c r="C71" i="2"/>
  <c r="D71" i="2"/>
  <c r="E71" i="2"/>
  <c r="F71" i="2"/>
  <c r="G71" i="2"/>
  <c r="H71" i="2"/>
  <c r="I71" i="2"/>
  <c r="J7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35" i="2"/>
  <c r="D35" i="2"/>
  <c r="E35" i="2"/>
  <c r="F35" i="2"/>
  <c r="G35" i="2"/>
  <c r="H35" i="2"/>
  <c r="I35" i="2"/>
  <c r="J35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46" i="2"/>
  <c r="D46" i="2"/>
  <c r="E46" i="2"/>
  <c r="F46" i="2"/>
  <c r="G46" i="2"/>
  <c r="H46" i="2"/>
  <c r="I46" i="2"/>
  <c r="J46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2" i="2"/>
  <c r="C2" i="2"/>
  <c r="D2" i="2"/>
  <c r="E2" i="2"/>
  <c r="F2" i="2"/>
  <c r="G2" i="2"/>
  <c r="H2" i="2"/>
  <c r="I2" i="2"/>
  <c r="J2" i="2"/>
  <c r="B76" i="2"/>
  <c r="C76" i="2"/>
  <c r="D76" i="2"/>
  <c r="E76" i="2"/>
  <c r="F76" i="2"/>
  <c r="G76" i="2"/>
  <c r="H76" i="2"/>
  <c r="I76" i="2"/>
  <c r="J76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77" i="2"/>
  <c r="C77" i="2"/>
  <c r="D77" i="2"/>
  <c r="E77" i="2"/>
  <c r="F77" i="2"/>
  <c r="G77" i="2"/>
  <c r="H77" i="2"/>
  <c r="I77" i="2"/>
  <c r="J77" i="2"/>
  <c r="B47" i="2"/>
  <c r="D47" i="2"/>
  <c r="E47" i="2"/>
  <c r="F47" i="2"/>
  <c r="G47" i="2"/>
  <c r="H47" i="2"/>
  <c r="I47" i="2"/>
  <c r="J47" i="2"/>
  <c r="B29" i="2"/>
  <c r="D29" i="2"/>
  <c r="E29" i="2"/>
  <c r="F29" i="2"/>
  <c r="G29" i="2"/>
  <c r="H29" i="2"/>
  <c r="I29" i="2"/>
  <c r="J29" i="2"/>
  <c r="J33" i="2" l="1"/>
  <c r="I33" i="2"/>
  <c r="H33" i="2"/>
  <c r="G33" i="2"/>
  <c r="F33" i="2"/>
  <c r="E33" i="2"/>
  <c r="D33" i="2"/>
  <c r="C33" i="2"/>
  <c r="B33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<sst xmlns="http://schemas.openxmlformats.org/spreadsheetml/2006/main" count="1284" uniqueCount="517">
  <si>
    <t>Completed</t>
  </si>
  <si>
    <t>60MH</t>
  </si>
  <si>
    <t>Boxes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</si>
  <si>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</si>
  <si>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</si>
  <si>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</si>
  <si>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</si>
  <si>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</si>
  <si>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</si>
  <si>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</si>
  <si>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</si>
  <si>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</si>
  <si>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</si>
  <si>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</si>
  <si>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</si>
  <si>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</si>
  <si>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</si>
  <si>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</si>
  <si>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</si>
  <si>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</si>
  <si>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</si>
  <si>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</si>
  <si>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</si>
  <si>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WO16713</t>
  </si>
  <si>
    <t>Released</t>
  </si>
  <si>
    <t>120MH</t>
  </si>
  <si>
    <t>Contech Engineered Solutions</t>
  </si>
  <si>
    <t>Sales Order #26-2692</t>
  </si>
  <si>
    <t>15-CS-10</t>
  </si>
  <si>
    <t>MH120RS84</t>
  </si>
  <si>
    <t>120" - MH RISER T/G - 84"</t>
  </si>
  <si>
    <t>https://docs.google.com/viewer?url=http://fileshare.icastinc.com/shared/26-2692%2520868541%2520Georgetown%2520Commons%2520Phase%25202%2520-%25202026060138/26-2692%252015-CS-10%2520P3%2520MH120RS84%2520Shop.pdf</t>
  </si>
  <si>
    <t>https://docs.google.com/viewer?url=http://fileshare.icastinc.com/shared/26-2692%2520868541%2520Georgetown%2520Commons%2520Phase%25202%2520-%25202026060138/26-2692%252015-CS-10%2520P3%2520MH120RS84%2520CarrierQR.pdf</t>
  </si>
  <si>
    <t>https://docs.google.com/viewer?url=http://fileshare.icastinc.com/shared/26-2692%2520868541%2520Georgetown%2520Commons%2520Phase%25202%2520-%25202026060138/26-2692%252015-CS-10%2520Submittal.pdf</t>
  </si>
  <si>
    <t/>
  </si>
  <si>
    <t>101.0</t>
  </si>
  <si>
    <t>WO16767</t>
  </si>
  <si>
    <t>144MH</t>
  </si>
  <si>
    <t>10-CS-12</t>
  </si>
  <si>
    <t>MH144RS48</t>
  </si>
  <si>
    <t>144" - MH RISER T/G - 48"</t>
  </si>
  <si>
    <t>https://docs.google.com/viewer?url=http://fileshare.icastinc.com/shared/26-2692%2520868541%2520Georgetown%2520Commons%2520Phase%25202%2520-%25202026060138/26-2692%252010-CS-12%2520P2%2520MH144RS48%2520Shop.pdf</t>
  </si>
  <si>
    <t>https://docs.google.com/viewer?url=http://fileshare.icastinc.com/shared/26-2692%2520868541%2520Georgetown%2520Commons%2520Phase%25202%2520-%25202026060138/26-2692%252010-CS-12%2520P2%2520MH144RS48%2520CarrierQR.pdf</t>
  </si>
  <si>
    <t>https://docs.google.com/viewer?url=http://fileshare.icastinc.com/shared/26-2692%2520868541%2520Georgetown%2520Commons%2520Phase%25202%2520-%25202026060138/26-2692%252010-CS-12%2520Submittal.pdf</t>
  </si>
  <si>
    <t>WO16817</t>
  </si>
  <si>
    <t>48MH</t>
  </si>
  <si>
    <t>Stock</t>
  </si>
  <si>
    <t>MH048CN30</t>
  </si>
  <si>
    <t>WO16816</t>
  </si>
  <si>
    <t>MH048CCN24X</t>
  </si>
  <si>
    <t>WO16815</t>
  </si>
  <si>
    <t>MH048RS24</t>
  </si>
  <si>
    <t>WO16814</t>
  </si>
  <si>
    <t>MH048BA36-KO</t>
  </si>
  <si>
    <t>WO16800</t>
  </si>
  <si>
    <t>MH048LD12-24X36RECT</t>
  </si>
  <si>
    <t>WO16794</t>
  </si>
  <si>
    <t>Twin States Utilities, Inc.</t>
  </si>
  <si>
    <t>Sales Order #26-2805</t>
  </si>
  <si>
    <t>QL1 W-ARV 1</t>
  </si>
  <si>
    <t>MH048DHRS48</t>
  </si>
  <si>
    <t>48" - MH DH RISER - 48"</t>
  </si>
  <si>
    <t>https://docs.google.com/viewer?url=http://fileshare.icastinc.com/shared/26-2805%2520-%2520ARV%2520Vaults%2520-%2520202606011M/26-2805%2520QL1%2520W-ARV%25201%2520P2%2520MH048DHRS48%2520Shop.pdf</t>
  </si>
  <si>
    <t>https://docs.google.com/viewer?url=http://fileshare.icastinc.com/shared/26-2805%2520-%2520ARV%2520Vaults%2520-%2520202606011M/26-2805%2520QL1%2520W-ARV%25201%2520P2%2520MH048DHRS48%2520CarrierQR.pdf</t>
  </si>
  <si>
    <t>https://docs.google.com/viewer?url=http://fileshare.icastinc.com/shared/26-2805%2520-%2520ARV%2520Vaults%2520-%2520202606011M/26-2805%2520QL1%2520W-ARV%25201%2520Submittal.pdf</t>
  </si>
  <si>
    <t>2.0</t>
  </si>
  <si>
    <t>WO16758</t>
  </si>
  <si>
    <t>Mechanical Consultants Inc</t>
  </si>
  <si>
    <t>Sales Order #26-2018</t>
  </si>
  <si>
    <t>MH 2 SS-MH</t>
  </si>
  <si>
    <t>MH048BA24CDARED</t>
  </si>
  <si>
    <t>48" - MH BASE w/ConBlock-CDA Red - 24"</t>
  </si>
  <si>
    <t>https://docs.google.com/viewer?url=http://fileshare.icastinc.com/shared/26-2018%2520-%2520Hancock%2520County%2520Middle%2520School%2520Addition%2520-%2520202606005T/26-2018%2520MH%25202%2520SS-MH%2520P1%2520MH048BA24CDARED%2520Shop.pdf</t>
  </si>
  <si>
    <t>https://docs.google.com/viewer?url=http://fileshare.icastinc.com/shared/26-2018%2520-%2520Hancock%2520County%2520Middle%2520School%2520Addition%2520-%2520202606005T/26-2018%2520MH%25202%2520SS-MH%2520P1%2520MH048BA24CDARED%2520CarrierQR.pdf</t>
  </si>
  <si>
    <t>https://docs.google.com/viewer?url=http://fileshare.icastinc.com/shared/26-2018%2520-%2520Hancock%2520County%2520Middle%2520School%2520Addition%2520-%2520202606005T/26-2018%2520MH%25202%2520SS-MH%2520Submittal.pdf</t>
  </si>
  <si>
    <t>1.0</t>
  </si>
  <si>
    <t>WO16756</t>
  </si>
  <si>
    <t>MH 1 SS-MH</t>
  </si>
  <si>
    <t>MH048BA30CDARED</t>
  </si>
  <si>
    <t>48" - MH BASE w/ConBlock-CDA Red - 30"</t>
  </si>
  <si>
    <t>https://docs.google.com/viewer?url=http://fileshare.icastinc.com/shared/26-2018%2520-%2520Hancock%2520County%2520Middle%2520School%2520Addition%2520-%2520202606005T/26-2018%2520MH%25201%2520SS-MH%2520P1%2520MH048BA30CDARED%2520Shop.pdf</t>
  </si>
  <si>
    <t>https://docs.google.com/viewer?url=http://fileshare.icastinc.com/shared/26-2018%2520-%2520Hancock%2520County%2520Middle%2520School%2520Addition%2520-%2520202606005T/26-2018%2520MH%25201%2520SS-MH%2520P1%2520MH048BA30CDARED%2520CarrierQR.pdf</t>
  </si>
  <si>
    <t>https://docs.google.com/viewer?url=http://fileshare.icastinc.com/shared/26-2018%2520-%2520Hancock%2520County%2520Middle%2520School%2520Addition%2520-%2520202606005T/26-2018%2520MH%25201%2520SS-MH%2520Submittal.pdf</t>
  </si>
  <si>
    <t>135.0</t>
  </si>
  <si>
    <t>WO16738</t>
  </si>
  <si>
    <t>Cumberland Pipeline LLC</t>
  </si>
  <si>
    <t>Sales Order #25-2541</t>
  </si>
  <si>
    <t>SF-107</t>
  </si>
  <si>
    <t>MH048BAVFX</t>
  </si>
  <si>
    <t>Manhole 48in Base, Custom Height Xypex</t>
  </si>
  <si>
    <t>7.0</t>
  </si>
  <si>
    <t>WO16706</t>
  </si>
  <si>
    <t>Endesol, Inc.</t>
  </si>
  <si>
    <t>Sales Order #26-1355</t>
  </si>
  <si>
    <t>B-3-8 SS-MH</t>
  </si>
  <si>
    <t>MH048CN42CDARED</t>
  </si>
  <si>
    <t>48" - ECC CONE w/ 24" HOLE- w/ConBlock-CDA Red - 42"</t>
  </si>
  <si>
    <t>https://docs.google.com/viewer?url=http://fileshare.icastinc.com/shared/26-1355%2520Sinking%2520Creek%2520Rd%2520Sanitary%2520Sewer%2520Ext-%2520Ph-%25202%2520-%25202026040018/26-1355%2520B-3-8%2520SS-MH%2520P2%2520MH048CN42CDARED%2520Shop.pdf</t>
  </si>
  <si>
    <t>https://docs.google.com/viewer?url=http://fileshare.icastinc.com/shared/26-1355%2520Sinking%2520Creek%2520Rd%2520Sanitary%2520Sewer%2520Ext-%2520Ph-%25202%2520-%25202026040018/26-1355%2520B-3-8%2520SS-MH%2520P2%2520MH048CN42CDARED%2520CarrierQR.pdf</t>
  </si>
  <si>
    <t>https://docs.google.com/viewer?url=http://fileshare.icastinc.com/shared/26-1355%2520Sinking%2520Creek%2520Rd%2520Sanitary%2520Sewer%2520Ext-%2520Ph-%25202%2520-%25202026040018/26-1355%2520B-3-8%2520SS-MH%2520Submittal.pdf</t>
  </si>
  <si>
    <t>6.0</t>
  </si>
  <si>
    <t>WO16705</t>
  </si>
  <si>
    <t>B-4-7 SS-MH</t>
  </si>
  <si>
    <t>MH048RS36CDARED</t>
  </si>
  <si>
    <t>48" - MH RISER w/ConBlock-CDA Red - 36"</t>
  </si>
  <si>
    <t>https://docs.google.com/viewer?url=http://fileshare.icastinc.com/shared/26-1355%2520Sinking%2520Creek%2520Rd%2520Sanitary%2520Sewer%2520Ext-%2520Ph-%25202%2520-%25202026040018/26-1355%2520B-4-7%2520SS-MH%2520P2%2520MH048RS36CDARED%2520Shop.pdf</t>
  </si>
  <si>
    <t>https://docs.google.com/viewer?url=http://fileshare.icastinc.com/shared/26-1355%2520Sinking%2520Creek%2520Rd%2520Sanitary%2520Sewer%2520Ext-%2520Ph-%25202%2520-%25202026040018/26-1355%2520B-4-7%2520SS-MH%2520P2%2520MH048RS36CDARED%2520CarrierQR.pdf</t>
  </si>
  <si>
    <t>https://docs.google.com/viewer?url=http://fileshare.icastinc.com/shared/26-1355%2520Sinking%2520Creek%2520Rd%2520Sanitary%2520Sewer%2520Ext-%2520Ph-%25202%2520-%25202026040018/26-1355%2520B-4-7%2520SS-MH%2520Submittal.pdf</t>
  </si>
  <si>
    <t>5.0</t>
  </si>
  <si>
    <t>WO16704</t>
  </si>
  <si>
    <t>B-5-6 SS-MH</t>
  </si>
  <si>
    <t>https://docs.google.com/viewer?url=http://fileshare.icastinc.com/shared/26-1355%2520Sinking%2520Creek%2520Rd%2520Sanitary%2520Sewer%2520Ext-%2520Ph-%25202%2520-%25202026040018/26-1355%2520B-5-6%2520SS-MH%2520P2%2520MH048RS36CDARED%2520Shop.pdf</t>
  </si>
  <si>
    <t>https://docs.google.com/viewer?url=http://fileshare.icastinc.com/shared/26-1355%2520Sinking%2520Creek%2520Rd%2520Sanitary%2520Sewer%2520Ext-%2520Ph-%25202%2520-%25202026040018/26-1355%2520B-5-6%2520SS-MH%2520P2%2520MH048RS36CDARED%2520CarrierQR.pdf</t>
  </si>
  <si>
    <t>https://docs.google.com/viewer?url=http://fileshare.icastinc.com/shared/26-1355%2520Sinking%2520Creek%2520Rd%2520Sanitary%2520Sewer%2520Ext-%2520Ph-%25202%2520-%25202026040018/26-1355%2520B-5-6%2520SS-MH%2520Submittal.pdf</t>
  </si>
  <si>
    <t>4.0</t>
  </si>
  <si>
    <t>WO16703</t>
  </si>
  <si>
    <t>B-6-5 SS-MH</t>
  </si>
  <si>
    <t>MH048RS60CDARED</t>
  </si>
  <si>
    <t>48" - MH RISER w/ConBlock-CDA Red - 60"</t>
  </si>
  <si>
    <t>https://docs.google.com/viewer?url=http://fileshare.icastinc.com/shared/26-1355%2520Sinking%2520Creek%2520Rd%2520Sanitary%2520Sewer%2520Ext-%2520Ph-%25202%2520-%25202026040018/26-1355%2520B-6-5%2520SS-MH%2520P2%2520MH048RS60CDARED%2520Shop.pdf</t>
  </si>
  <si>
    <t>https://docs.google.com/viewer?url=http://fileshare.icastinc.com/shared/26-1355%2520Sinking%2520Creek%2520Rd%2520Sanitary%2520Sewer%2520Ext-%2520Ph-%25202%2520-%25202026040018/26-1355%2520B-6-5%2520SS-MH%2520P2%2520MH048RS60CDARED%2520CarrierQR.pdf</t>
  </si>
  <si>
    <t>https://docs.google.com/viewer?url=http://fileshare.icastinc.com/shared/26-1355%2520Sinking%2520Creek%2520Rd%2520Sanitary%2520Sewer%2520Ext-%2520Ph-%25202%2520-%25202026040018/26-1355%2520B-6-5%2520SS-MH%2520Submittal.pdf</t>
  </si>
  <si>
    <t>134.0</t>
  </si>
  <si>
    <t>WO16679</t>
  </si>
  <si>
    <t>SF-106A</t>
  </si>
  <si>
    <t>MH048INVFX</t>
  </si>
  <si>
    <t>Manhole 48in Full Height Invert Xypex</t>
  </si>
  <si>
    <t>WO16660</t>
  </si>
  <si>
    <t>S.A.M.M Trucking &amp; Excavating, Inc</t>
  </si>
  <si>
    <t>Sales Order #26-1655</t>
  </si>
  <si>
    <t>2 SS-MH</t>
  </si>
  <si>
    <t>MH048INVFCBMIC</t>
  </si>
  <si>
    <t>48" - MH INVERT CHANNEL w/ConBlockMIC - FULL HEIGHT</t>
  </si>
  <si>
    <t>WO16630</t>
  </si>
  <si>
    <t>Frank Anderson</t>
  </si>
  <si>
    <t>Sales Order #26-2938</t>
  </si>
  <si>
    <t>QL1 ST-OCS</t>
  </si>
  <si>
    <t>MH048MTVF</t>
  </si>
  <si>
    <t>48" - MH MONOTOP W/ MCS-288-BH CAST IN- Custom Ht F/G - 54"</t>
  </si>
  <si>
    <t>https://docs.google.com/viewer?url=http://fileshare.icastinc.com/shared/26-2938%2520Frank%2520Anderson%2520Lake%2520OCS%2520-%25202026070088/26-2938%2520QL1%2520ST-OCS%2520P2%2520MH048MTVF%2520Shop.pdf</t>
  </si>
  <si>
    <t>https://docs.google.com/viewer?url=http://fileshare.icastinc.com/shared/26-2938%2520Frank%2520Anderson%2520Lake%2520OCS%2520-%25202026070088/26-2938%2520QL1%2520ST-OCS%2520P2%2520MH048MTVF%2520CarrierQR.pdf</t>
  </si>
  <si>
    <t>https://docs.google.com/viewer?url=http://fileshare.icastinc.com/shared/26-2938%2520Frank%2520Anderson%2520Lake%2520OCS%2520-%25202026070088/26-2938%2520QL1%2520ST-OCS%2520Submittal.pdf</t>
  </si>
  <si>
    <t>WO15613</t>
  </si>
  <si>
    <t>Sales Order #25-4288P2</t>
  </si>
  <si>
    <t>A13.3</t>
  </si>
  <si>
    <t>48" - MH INVERT CHANNEL w/XYPEX - FULL HEIGHT</t>
  </si>
  <si>
    <t>WO15612</t>
  </si>
  <si>
    <t>MH048BA30X</t>
  </si>
  <si>
    <t>48" - MH BASE w/XYPEX - 30"</t>
  </si>
  <si>
    <t>https://docs.google.com/viewer?url=http://fileshare.icastinc.com/shared/25-4288%2520-%2520Project%2520Wave%2520-%2520202606003M/25-4288%2520A13.3%2520P1%2520MH048BA30X%2520Shop.pdf</t>
  </si>
  <si>
    <t>https://docs.google.com/viewer?url=http://fileshare.icastinc.com/shared/25-4288%2520-%2520Project%2520Wave%2520-%2520202606003M/25-4288%2520A13.3%2520P1%2520MH048BA30X%2520CarrierQR.pdf</t>
  </si>
  <si>
    <t>https://docs.google.com/viewer?url=http://fileshare.icastinc.com/shared/25-4288%2520-%2520Project%2520Wave%2520-%2520202606003M/25-4288%2520A13.3%2520Submittal.pdf</t>
  </si>
  <si>
    <t>WO15395</t>
  </si>
  <si>
    <t>Sales Order #26-2877</t>
  </si>
  <si>
    <t>20-CS-4</t>
  </si>
  <si>
    <t>MH048RS72S</t>
  </si>
  <si>
    <t>48" - MH RISER SPECIAL T/G - 72"</t>
  </si>
  <si>
    <t>https://docs.google.com/viewer?url=http://fileshare.icastinc.com/shared/26-2877%2520839248%2520Aloft%2520-%25202026060308/26-2877%252020-CS-4%2520P2%2520MH048RS72S%2520Shop.pdf</t>
  </si>
  <si>
    <t>https://docs.google.com/viewer?url=http://fileshare.icastinc.com/shared/26-2877%2520839248%2520Aloft%2520-%25202026060308/26-2877%252020-CS-4%2520P2%2520MH048RS72S%2520CarrierQR.pdf</t>
  </si>
  <si>
    <t>https://docs.google.com/viewer?url=http://fileshare.icastinc.com/shared/26-2877%2520839248%2520Aloft%2520-%25202026060308/26-2877%252020-CS-4%2520Submittal.pdf</t>
  </si>
  <si>
    <t>48.0</t>
  </si>
  <si>
    <t>WO14378</t>
  </si>
  <si>
    <t>Bear Construction, LLC</t>
  </si>
  <si>
    <t>Sales Order #25-1401</t>
  </si>
  <si>
    <t>R53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</si>
  <si>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</si>
  <si>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</si>
  <si>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https://docs.google.com/viewer?url=http://fileshare.icastinc.com/shared/25-1401%2520Irwin%2520Landing%2520Ph-%25201%2520-%25202026030268/25-1401%2520R53%2520Submittal.pdf</t>
  </si>
  <si>
    <t>65.0</t>
  </si>
  <si>
    <t>WO13968</t>
  </si>
  <si>
    <t>RD Sitework LLC</t>
  </si>
  <si>
    <t>Sales Order #26-1899</t>
  </si>
  <si>
    <t>67 ST-CI</t>
  </si>
  <si>
    <t>MH048BAVF</t>
  </si>
  <si>
    <t>48" - MH BASE Custom Ht - 32"</t>
  </si>
  <si>
    <t>https://docs.google.com/viewer?url=http://fileshare.icastinc.com/shared/26-1899%2520-%2520Gateway%252065%2520Industrial%2520Road%2520-%2520202604005S/26-1899%252067%2520ST-CI%2520P1%2520MH048BAVF%2520Shop.pdf</t>
  </si>
  <si>
    <t>https://docs.google.com/viewer?url=http://fileshare.icastinc.com/shared/26-1899%2520-%2520Gateway%252065%2520Industrial%2520Road%2520-%2520202604005S/26-1899%252067%2520ST-CI%2520P1%2520MH048BAVF%2520CarrierQR.pdf</t>
  </si>
  <si>
    <t>https://docs.google.com/viewer?url=http://fileshare.icastinc.com/shared/26-1899%2520-%2520Gateway%252065%2520Industrial%2520Road%2520-%2520202604005S/26-1899%252067%2520ST-CI%2520Submittal.pdf</t>
  </si>
  <si>
    <t>WO16775</t>
  </si>
  <si>
    <t>Parker Excavating, LLC</t>
  </si>
  <si>
    <t>Sales Order #26-1787</t>
  </si>
  <si>
    <t>C3 ST-CI</t>
  </si>
  <si>
    <t>MH060BAVF</t>
  </si>
  <si>
    <t>60" - MH BASE Custom Ht T/n - 36"</t>
  </si>
  <si>
    <t>https://docs.google.com/viewer?url=http://fileshare.icastinc.com/shared/26-1787%2520-%2520Kroger%2520Expansion%2520-%25202026060041/26-1787%2520C3%2520ST-CI%2520P1%2520MH060BAVF%2520Shop.pdf</t>
  </si>
  <si>
    <t>https://docs.google.com/viewer?url=http://fileshare.icastinc.com/shared/26-1787%2520-%2520Kroger%2520Expansion%2520-%25202026060041/26-1787%2520C3%2520ST-CI%2520P1%2520MH060BAVF%2520CarrierQR.pdf</t>
  </si>
  <si>
    <t>https://docs.google.com/viewer?url=http://fileshare.icastinc.com/shared/26-1787%2520-%2520Kroger%2520Expansion%2520-%25202026060041/26-1787%2520C3%2520ST-CI%2520Submittal.pdf</t>
  </si>
  <si>
    <t>WO16472</t>
  </si>
  <si>
    <t>Josh King Excavation, LLC</t>
  </si>
  <si>
    <t>Sales Order #25-2284CP2</t>
  </si>
  <si>
    <t>E4.1</t>
  </si>
  <si>
    <t>MH060RS30</t>
  </si>
  <si>
    <t>60" - MH RISER F/F - 30"</t>
  </si>
  <si>
    <t>https://docs.google.com/viewer?url=http://fileshare.icastinc.com/shared/25-2284C%2520Parks%2520at%2520Cane%2520Ridge%2520Ph-2B%2520-%25202026060198/25-2284C%2520E4.1%2520P1%2520MH060RS30%2520Shop.pdf</t>
  </si>
  <si>
    <t>https://docs.google.com/viewer?url=http://fileshare.icastinc.com/shared/25-2284C%2520Parks%2520at%2520Cane%2520Ridge%2520Ph-2B%2520-%25202026060198/25-2284C%2520E4.1%2520P1%2520MH060RS30%2520CarrierQR.pdf</t>
  </si>
  <si>
    <t>https://docs.google.com/viewer?url=http://fileshare.icastinc.com/shared/25-2284C%2520Parks%2520at%2520Cane%2520Ridge%2520Ph-2B%2520-%25202026060198/25-2284C%2520E4.1%2520Submittal.pdf</t>
  </si>
  <si>
    <t>45.0</t>
  </si>
  <si>
    <t>WO14364</t>
  </si>
  <si>
    <t>R49</t>
  </si>
  <si>
    <t>MH060INV14G</t>
  </si>
  <si>
    <t>60" - STORM INVERT CHANNEL - 1/4 HEIGHT</t>
  </si>
  <si>
    <t>https://docs.google.com/viewer?url=http://fileshare.icastinc.com/shared/25-1401%2520Irwin%2520Landing%2520Ph-%25201%2520-%25202026030268/25-1401%2520R49%2520Submittal.pdf</t>
  </si>
  <si>
    <t>44.0</t>
  </si>
  <si>
    <t>WO14361</t>
  </si>
  <si>
    <t>R48</t>
  </si>
  <si>
    <t>MH060BA72</t>
  </si>
  <si>
    <t>60" - MH BASE T/n - 72"</t>
  </si>
  <si>
    <t>https://docs.google.com/viewer?url=http://fileshare.icastinc.com/shared/25-1401%2520Irwin%2520Landing%2520Ph-%25201%2520-%25202026030268/25-1401%2520R48%2520P1%2520MH060BA72%2520Shop.pdf</t>
  </si>
  <si>
    <t>https://docs.google.com/viewer?url=http://fileshare.icastinc.com/shared/25-1401%2520Irwin%2520Landing%2520Ph-%25201%2520-%25202026030268/25-1401%2520R48%2520P1%2520MH060BA72%2520CarrierQR.pdf</t>
  </si>
  <si>
    <t>https://docs.google.com/viewer?url=http://fileshare.icastinc.com/shared/25-1401%2520Irwin%2520Landing%2520Ph-%25201%2520-%25202026030268/25-1401%2520R48%2520Submittal.pdf</t>
  </si>
  <si>
    <t>164.0</t>
  </si>
  <si>
    <t>WO09114</t>
  </si>
  <si>
    <t>Lykins Contracting LLC</t>
  </si>
  <si>
    <t>Sales Order #25-3118</t>
  </si>
  <si>
    <t>2301564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</si>
  <si>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</si>
  <si>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</si>
  <si>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https://docs.google.com/viewer?url=http://fileshare.icastinc.com/shared/25-3118%2520-%2520W6%2520Ph%25202-C%2520Force%2520Main%2520Improvements%2520-%2520202512007N/25-3118%25202301564%2520P2%2520MH060TS15-48ECC%2520Shop.pdf</t>
  </si>
  <si>
    <t>https://docs.google.com/viewer?url=http://fileshare.icastinc.com/shared/25-3118%2520-%2520W6%2520Ph%25202-C%2520Force%2520Main%2520Improvements%2520-%2520202512007N/25-3118%25202301564%2520P2%2520MH060TS15-48ECC%2520CarrierQR.pdf</t>
  </si>
  <si>
    <t>https://docs.google.com/viewer?url=http://fileshare.icastinc.com/shared/25-3118%2520-%2520W6%2520Ph%25202-C%2520Force%2520Main%2520Improvements%2520-%2520202512007N/25-3118%25202301564%2520Submittal.pdf</t>
  </si>
  <si>
    <t>WO09229</t>
  </si>
  <si>
    <t>72MH</t>
  </si>
  <si>
    <t>2301532</t>
  </si>
  <si>
    <t>MH072INVFG</t>
  </si>
  <si>
    <t>72" - MH INVERT CHANNEL - FULL HEIGHT</t>
  </si>
  <si>
    <t>3.0</t>
  </si>
  <si>
    <t>WO13558</t>
  </si>
  <si>
    <t>84MH</t>
  </si>
  <si>
    <t>Pace Contracting, LLC</t>
  </si>
  <si>
    <t>Sales Order #25-4547</t>
  </si>
  <si>
    <t>PROCESS RETURN P.S.</t>
  </si>
  <si>
    <t>MH084RS96</t>
  </si>
  <si>
    <t>84" - MH RISER - 96"</t>
  </si>
  <si>
    <t>https://docs.google.com/viewer?url=http://fileshare.icastinc.com/shared/25-4547%2520-%2520WWTP%2520Improvements%2520-%2520Hydraulic%2520Expansion%2520-%2520202603004S/25-4547%2520PROCESS%2520RETURN%2520P.S.%2520P2%2520MH084RS96%2520Shop.pdf</t>
  </si>
  <si>
    <t>https://docs.google.com/viewer?url=http://fileshare.icastinc.com/shared/25-4547%2520-%2520WWTP%2520Improvements%2520-%2520Hydraulic%2520Expansion%2520-%2520202603004S/25-4547%2520PROCESS%2520RETURN%2520P.S.%2520P2%2520MH084RS96%2520CarrierQR.pdf</t>
  </si>
  <si>
    <t>https://docs.google.com/viewer?url=http://fileshare.icastinc.com/shared/25-4547%2520-%2520WWTP%2520Improvements%2520-%2520Hydraulic%2520Expansion%2520-%2520202603004S/25-4547%2520PROCESS%2520RETURN%2520P.S.%2520Submittal.pdf</t>
  </si>
  <si>
    <t>WO16714</t>
  </si>
  <si>
    <t>96MH</t>
  </si>
  <si>
    <t>ADS Advanced Drainage Systems, Inc.</t>
  </si>
  <si>
    <t>Sales Order #26-3009</t>
  </si>
  <si>
    <t>S07</t>
  </si>
  <si>
    <t>MH096RS66</t>
  </si>
  <si>
    <t>96" - MH RISER T/G - 66"</t>
  </si>
  <si>
    <t>https://docs.google.com/viewer?url=http://fileshare.icastinc.com/shared/26-3009%2520ADS%2520FedEx%2520Mt-%2520Juliet%2520-%25202026070118/26-3009%2520S07%2520P2%2520MH096RS66%2520Shop.pdf</t>
  </si>
  <si>
    <t>https://docs.google.com/viewer?url=http://fileshare.icastinc.com/shared/26-3009%2520ADS%2520FedEx%2520Mt-%2520Juliet%2520-%25202026070118/26-3009%2520S07%2520P2%2520MH096RS66%2520CarrierQR.pdf</t>
  </si>
  <si>
    <t>https://docs.google.com/viewer?url=http://fileshare.icastinc.com/shared/26-3009%2520ADS%2520FedEx%2520Mt-%2520Juliet%2520-%25202026070118/26-3009%2520S07%2520Submittal.pdf</t>
  </si>
  <si>
    <t>WO15372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</si>
  <si>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</si>
  <si>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</si>
  <si>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</si>
  <si>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</si>
  <si>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</si>
  <si>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</si>
  <si>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https://docs.google.com/viewer?url=http://fileshare.icastinc.com/shared/26-2254%2520-%2520Wilder%2520Box%2520Culvert%2520-%2520202606004M/26-2254%2520Box%2520Culvert%2520P3%2520BC168144-12W12T12F-12H%2520Shop.pdf</t>
  </si>
  <si>
    <t>https://docs.google.com/viewer?url=http://fileshare.icastinc.com/shared/26-2254%2520-%2520Wilder%2520Box%2520Culvert%2520-%2520202606004M/26-2254%2520Box%2520Culvert%2520P3%2520BC168144-12W12T12F-12H%2520CarrierQR.pdf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</si>
  <si>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</si>
  <si>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WO09020</t>
  </si>
  <si>
    <t>BLK</t>
  </si>
  <si>
    <t>Warrick Newco LLC - Alcoa Warrick Op.</t>
  </si>
  <si>
    <t>Sales Order #26-1758</t>
  </si>
  <si>
    <t>2 - 5"x6"x66" Precast Log</t>
  </si>
  <si>
    <t>BLK660605</t>
  </si>
  <si>
    <t>BLOCK - 66" X 6" X 5" - 5" - 66" x 6"</t>
  </si>
  <si>
    <t>https://icastinc.sharepoint.com/:b:/s/StackIT/IQClL0S8n5njT7ymft7FAAFhAXv8uCvYvnoJZgch8fGg3rs?e=C8CsX4</t>
  </si>
  <si>
    <t>WO09019</t>
  </si>
  <si>
    <t>WO16813</t>
  </si>
  <si>
    <t>BX2424-06B30-KO</t>
  </si>
  <si>
    <t>WO16771</t>
  </si>
  <si>
    <t>Hahn Excavating, Inc.</t>
  </si>
  <si>
    <t>Sales Order #26-2358</t>
  </si>
  <si>
    <t>Str. 2 ST-JB</t>
  </si>
  <si>
    <t>BX3030-06VH</t>
  </si>
  <si>
    <t>30" x 30" - BOX BASE 6inW- 6inF- Variable Ht - 30"</t>
  </si>
  <si>
    <t>https://docs.google.com/viewer?url=http://fileshare.icastinc.com/shared/26-2358%2520-%2520Sidewalk%2520Lighting%2520and%2520Expansion%2520-%2520North%2520Gibson%2520School%2520Corp%2520-%2520202606004Q/26-2358%2520Str.%25202%2520ST-JB%2520P1%2520BX3030-06VH%2520Shop.pdf</t>
  </si>
  <si>
    <t>https://docs.google.com/viewer?url=http://fileshare.icastinc.com/shared/26-2358%2520-%2520Sidewalk%2520Lighting%2520and%2520Expansion%2520-%2520North%2520Gibson%2520School%2520Corp%2520-%2520202606004Q/26-2358%2520Str.%25202%2520ST-JB%2520P1%2520BX3030-06VH%2520CarrierQR.pdf</t>
  </si>
  <si>
    <t>https://docs.google.com/viewer?url=http://fileshare.icastinc.com/shared/26-2358%2520-%2520Sidewalk%2520Lighting%2520and%2520Expansion%2520-%2520North%2520Gibson%2520School%2520Corp%2520-%2520202606004Q/26-2358%2520Str.%25202%2520ST-JB%2520Submittal.pdf</t>
  </si>
  <si>
    <t>WO16770</t>
  </si>
  <si>
    <t>Str. 1 ST-AD</t>
  </si>
  <si>
    <t>30" x 30" - BOX BASE 6inW- 6inF- Variable Ht - 47"</t>
  </si>
  <si>
    <t>https://docs.google.com/viewer?url=http://fileshare.icastinc.com/shared/26-2358%2520-%2520Sidewalk%2520Lighting%2520and%2520Expansion%2520-%2520North%2520Gibson%2520School%2520Corp%2520-%2520202606004Q/26-2358%2520Str.%25201%2520ST-AD%2520P1%2520BX3030-06VH%2520Shop.pdf</t>
  </si>
  <si>
    <t>https://docs.google.com/viewer?url=http://fileshare.icastinc.com/shared/26-2358%2520-%2520Sidewalk%2520Lighting%2520and%2520Expansion%2520-%2520North%2520Gibson%2520School%2520Corp%2520-%2520202606004Q/26-2358%2520Str.%25201%2520ST-AD%2520P1%2520BX3030-06VH%2520CarrierQR.pdf</t>
  </si>
  <si>
    <t>https://docs.google.com/viewer?url=http://fileshare.icastinc.com/shared/26-2358%2520-%2520Sidewalk%2520Lighting%2520and%2520Expansion%2520-%2520North%2520Gibson%2520School%2520Corp%2520-%2520202606004Q/26-2358%2520Str.%25201%2520ST-AD%2520Submittal.pdf</t>
  </si>
  <si>
    <t>107.0</t>
  </si>
  <si>
    <t>WO16568</t>
  </si>
  <si>
    <t>Cleary Construction, Inc.</t>
  </si>
  <si>
    <t>Sales Order #25-1684P13</t>
  </si>
  <si>
    <t>78+91 JB-A</t>
  </si>
  <si>
    <t>BX3636-08BA36</t>
  </si>
  <si>
    <t>36" x 36" - BOX BASE 8inW- 8inF - 36"</t>
  </si>
  <si>
    <t>https://docs.google.com/viewer?url=http://fileshare.icastinc.com/shared/25-1684P13%2520KYTC%2520Jefferson%2520Co-%2520Call%2520200%2520%2528251007%2529%2520-%25202026070083/25-1684P13%252078%252B91%2520JB-A%2520P1%2520BX3636-08BA36%2520Shop.pdf</t>
  </si>
  <si>
    <t>https://docs.google.com/viewer?url=http://fileshare.icastinc.com/shared/25-1684P13%2520KYTC%2520Jefferson%2520Co-%2520Call%2520200%2520%2528251007%2529%2520-%25202026070083/25-1684P13%252078%252B91%2520JB-A%2520P1%2520BX3636-08BA36%2520CarrierQR.pdf</t>
  </si>
  <si>
    <t>https://docs.google.com/viewer?url=http://fileshare.icastinc.com/shared/25-1684P13%2520KYTC%2520Jefferson%2520Co-%2520Call%2520200%2520%2528251007%2529%2520-%25202026070083/25-1684P13%252078%252B91%2520JB-A%2520Submittal.pdf</t>
  </si>
  <si>
    <t>123.0</t>
  </si>
  <si>
    <t>WO15546</t>
  </si>
  <si>
    <t>Scotty's Contracting &amp; Stone, LLC</t>
  </si>
  <si>
    <t>Sales Order #24-4208</t>
  </si>
  <si>
    <t>223</t>
  </si>
  <si>
    <t>BX3636-08BA30</t>
  </si>
  <si>
    <t>36" x 36" - BOX BASE 8inW- 8inF F/n - 30"</t>
  </si>
  <si>
    <t>https://docs.google.com/viewer?url=http://fileshare.icastinc.com/shared/24-4208%2520-%2520KYTC%2520Christian%2520Co-%2520Call%2520100%2520%2528ID%2520241018%2529%2520-%25202025090121/24-4208%2520223%2520P1%2520BX3636-08BA30%2520Shop.pdf</t>
  </si>
  <si>
    <t>https://docs.google.com/viewer?url=http://fileshare.icastinc.com/shared/24-4208%2520-%2520KYTC%2520Christian%2520Co-%2520Call%2520100%2520%2528ID%2520241018%2529%2520-%25202025090121/24-4208%2520223%2520P1%2520BX3636-08BA30%2520CarrierQR.pdf</t>
  </si>
  <si>
    <t>https://docs.google.com/viewer?url=http://fileshare.icastinc.com/shared/24-4208%2520-%2520KYTC%2520Christian%2520Co-%2520Call%2520100%2520%2528ID%2520241018%2529%2520-%25202025090121/24-4208%2520223%2520Submittal.pdf</t>
  </si>
  <si>
    <t>117.0</t>
  </si>
  <si>
    <t>WO15541</t>
  </si>
  <si>
    <t>219</t>
  </si>
  <si>
    <t>BX24300808VF</t>
  </si>
  <si>
    <t>24" x 30" - BOX BASE 8inW- 8inF- Variable Ht F/n - 31"</t>
  </si>
  <si>
    <t>https://docs.google.com/viewer?url=http://fileshare.icastinc.com/shared/24-4208%2520-%2520KYTC%2520Christian%2520Co-%2520Call%2520100%2520%2528ID%2520241018%2529%2520-%25202025090121/24-4208%2520219%2520P1%2520BX24300808VF%2520Shop.pdf</t>
  </si>
  <si>
    <t>https://docs.google.com/viewer?url=http://fileshare.icastinc.com/shared/24-4208%2520-%2520KYTC%2520Christian%2520Co-%2520Call%2520100%2520%2528ID%2520241018%2529%2520-%25202025090121/24-4208%2520219%2520P1%2520BX24300808VF%2520CarrierQR.pdf</t>
  </si>
  <si>
    <t>https://docs.google.com/viewer?url=http://fileshare.icastinc.com/shared/24-4208%2520-%2520KYTC%2520Christian%2520Co-%2520Call%2520100%2520%2528ID%2520241018%2529%2520-%25202025090121/24-4208%2520219%2520Submittal.pdf</t>
  </si>
  <si>
    <t>145.0</t>
  </si>
  <si>
    <t>WO14713</t>
  </si>
  <si>
    <t>Sales Order #25-3193P2</t>
  </si>
  <si>
    <t>574</t>
  </si>
  <si>
    <t>BX2436-08BVF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</si>
  <si>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</si>
  <si>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https://docs.google.com/viewer?url=http://fileshare.icastinc.com/shared/25-3193%2520-%2520KYTC%2520Kenton%2520Co%2520Call%2520328%2520%2528251320%2529%2520%2520%2520-%25202026010023/25-3193%2520574%2520P1%2520BX2436-08BVF%2520Shop.pdf</t>
  </si>
  <si>
    <t>https://docs.google.com/viewer?url=http://fileshare.icastinc.com/shared/25-3193%2520-%2520KYTC%2520Kenton%2520Co%2520Call%2520328%2520%2528251320%2529%2520%2520%2520-%25202026010023/25-3193%2520574%2520P1%2520BX2436-08BVF%2520CarrierQR.pdf</t>
  </si>
  <si>
    <t>https://docs.google.com/viewer?url=http://fileshare.icastinc.com/shared/25-3193%2520-%2520KYTC%2520Kenton%2520Co%2520Call%2520328%2520%2528251320%2529%2520%2520%2520-%25202026010023/25-3193%2520574%2520Submittal.pdf</t>
  </si>
  <si>
    <t>133.0</t>
  </si>
  <si>
    <t>WO14712</t>
  </si>
  <si>
    <t>558</t>
  </si>
  <si>
    <t>https://docs.google.com/viewer?url=http://fileshare.icastinc.com/shared/25-3193%2520-%2520KYTC%2520Kenton%2520Co%2520Call%2520328%2520%2528251320%2529%2520%2520%2520-%25202026010023/25-3193%2520558%2520P1%2520BX2436-08BVF%2520Shop.pdf</t>
  </si>
  <si>
    <t>https://docs.google.com/viewer?url=http://fileshare.icastinc.com/shared/25-3193%2520-%2520KYTC%2520Kenton%2520Co%2520Call%2520328%2520%2528251320%2529%2520%2520%2520-%25202026010023/25-3193%2520558%2520P1%2520BX2436-08BVF%2520CarrierQR.pdf</t>
  </si>
  <si>
    <t>https://docs.google.com/viewer?url=http://fileshare.icastinc.com/shared/25-3193%2520-%2520KYTC%2520Kenton%2520Co%2520Call%2520328%2520%2528251320%2529%2520%2520%2520-%25202026010023/25-3193%2520558%2520Submittal.pdf</t>
  </si>
  <si>
    <t>168.0</t>
  </si>
  <si>
    <t>WO14276</t>
  </si>
  <si>
    <t>Louisville Paving and Construction</t>
  </si>
  <si>
    <t>Sales Order #25-2952P3</t>
  </si>
  <si>
    <t>134</t>
  </si>
  <si>
    <t>BX2424-08BAVF</t>
  </si>
  <si>
    <t>24" x 24" - BOX BASE 8inW- 8inF- Variable Ht F/n - 57"</t>
  </si>
  <si>
    <t>https://docs.google.com/viewer?url=http://fileshare.icastinc.com/shared/25-2952%2520-%2520KYTC%2520Jefferson%2520Co%2520Call%2520106%2520%2528251315%2529%2520-%2520202512003N/25-2952%2520134%2520P1%2520BX2424-08BAVF%2520Shop.pdf</t>
  </si>
  <si>
    <t>https://docs.google.com/viewer?url=http://fileshare.icastinc.com/shared/25-2952%2520-%2520KYTC%2520Jefferson%2520Co%2520Call%2520106%2520%2528251315%2529%2520-%2520202512003N/25-2952%2520134%2520P1%2520BX2424-08BAVF%2520CarrierQR.pdf</t>
  </si>
  <si>
    <t>https://docs.google.com/viewer?url=http://fileshare.icastinc.com/shared/25-2952%2520-%2520KYTC%2520Jefferson%2520Co%2520Call%2520106%2520%2528251315%2529%2520-%2520202512003N/25-2952%2520134%2520Submittal.pdf</t>
  </si>
  <si>
    <t>142.0</t>
  </si>
  <si>
    <t>WO14237</t>
  </si>
  <si>
    <t>58</t>
  </si>
  <si>
    <t>24" x 24" - BOX BASE 8inW- 8inF- Variable Ht F/n - 20"</t>
  </si>
  <si>
    <t>https://docs.google.com/viewer?url=http://fileshare.icastinc.com/shared/25-2952%2520-%2520KYTC%2520Jefferson%2520Co%2520Call%2520106%2520%2528251315%2529%2520-%2520202512003N/25-2952%252058%2520P1%2520BX2424-08BAVF%2520Shop.pdf</t>
  </si>
  <si>
    <t>https://docs.google.com/viewer?url=http://fileshare.icastinc.com/shared/25-2952%2520-%2520KYTC%2520Jefferson%2520Co%2520Call%2520106%2520%2528251315%2529%2520-%2520202512003N/25-2952%252058%2520P1%2520BX2424-08BAVF%2520CarrierQR.pdf</t>
  </si>
  <si>
    <t>https://docs.google.com/viewer?url=http://fileshare.icastinc.com/shared/25-2952%2520-%2520KYTC%2520Jefferson%2520Co%2520Call%2520106%2520%2528251315%2529%2520-%2520202512003N/25-2952%252058%2520Submittal.pdf</t>
  </si>
  <si>
    <t>43.0</t>
  </si>
  <si>
    <t>WO16513</t>
  </si>
  <si>
    <t>GR</t>
  </si>
  <si>
    <t>QL19</t>
  </si>
  <si>
    <t>GR28X28X6X6</t>
  </si>
  <si>
    <t>28" x 28" - GRADE RING 6"W F/F - 6"</t>
  </si>
  <si>
    <t>https://docs.google.com/viewer?url=http://fileshare.icastinc.com/shared/25-2284C%2520Parks%2520at%2520Cane%2520Ridge%2520Ph-2B%2520-%25202026060198/25-2284C%2520QL19%2520P11%2520GR28x28x6x6%2520Shop.pdf</t>
  </si>
  <si>
    <t>https://docs.google.com/viewer?url=http://fileshare.icastinc.com/shared/25-2284C%2520Parks%2520at%2520Cane%2520Ridge%2520Ph-2B%2520-%25202026060198/25-2284C%2520QL19%2520P11%2520GR28x28x6x6%2520CarrierQR.pdf</t>
  </si>
  <si>
    <t>https://docs.google.com/viewer?url=http://fileshare.icastinc.com/shared/25-2284C%2520Parks%2520at%2520Cane%2520Ridge%2520Ph-2B%2520-%25202026060198/25-2284C%2520QL19%2520Submittal.pdf</t>
  </si>
  <si>
    <t>42.0</t>
  </si>
  <si>
    <t>WO16512</t>
  </si>
  <si>
    <t>https://docs.google.com/viewer?url=http://fileshare.icastinc.com/shared/25-2284C%2520Parks%2520at%2520Cane%2520Ridge%2520Ph-2B%2520-%25202026060198/25-2284C%2520QL19%2520P12%2520GR28x28x6x6%2520Shop.pdf</t>
  </si>
  <si>
    <t>https://docs.google.com/viewer?url=http://fileshare.icastinc.com/shared/25-2284C%2520Parks%2520at%2520Cane%2520Ridge%2520Ph-2B%2520-%25202026060198/25-2284C%2520QL19%2520P12%2520GR28x28x6x6%2520CarrierQR.pdf</t>
  </si>
  <si>
    <t>41.0</t>
  </si>
  <si>
    <t>WO16511</t>
  </si>
  <si>
    <t>https://docs.google.com/viewer?url=http://fileshare.icastinc.com/shared/25-2284C%2520Parks%2520at%2520Cane%2520Ridge%2520Ph-2B%2520-%25202026060198/25-2284C%2520QL19%2520P13%2520GR28x28x6x6%2520Shop.pdf</t>
  </si>
  <si>
    <t>https://docs.google.com/viewer?url=http://fileshare.icastinc.com/shared/25-2284C%2520Parks%2520at%2520Cane%2520Ridge%2520Ph-2B%2520-%25202026060198/25-2284C%2520QL19%2520P13%2520GR28x28x6x6%2520CarrierQR.pdf</t>
  </si>
  <si>
    <t>40.0</t>
  </si>
  <si>
    <t>WO16510</t>
  </si>
  <si>
    <t>https://docs.google.com/viewer?url=http://fileshare.icastinc.com/shared/25-2284C%2520Parks%2520at%2520Cane%2520Ridge%2520Ph-2B%2520-%25202026060198/25-2284C%2520QL19%2520P14%2520GR28x28x6x6%2520Shop.pdf</t>
  </si>
  <si>
    <t>https://docs.google.com/viewer?url=http://fileshare.icastinc.com/shared/25-2284C%2520Parks%2520at%2520Cane%2520Ridge%2520Ph-2B%2520-%25202026060198/25-2284C%2520QL19%2520P14%2520GR28x28x6x6%2520CarrierQR.pdf</t>
  </si>
  <si>
    <t>39.0</t>
  </si>
  <si>
    <t>WO16509</t>
  </si>
  <si>
    <t>https://docs.google.com/viewer?url=http://fileshare.icastinc.com/shared/25-2284C%2520Parks%2520at%2520Cane%2520Ridge%2520Ph-2B%2520-%25202026060198/25-2284C%2520QL19%2520P15%2520GR28x28x6x6%2520Shop.pdf</t>
  </si>
  <si>
    <t>https://docs.google.com/viewer?url=http://fileshare.icastinc.com/shared/25-2284C%2520Parks%2520at%2520Cane%2520Ridge%2520Ph-2B%2520-%25202026060198/25-2284C%2520QL19%2520P15%2520GR28x28x6x6%2520CarrierQR.pdf</t>
  </si>
  <si>
    <t>38.0</t>
  </si>
  <si>
    <t>WO16508</t>
  </si>
  <si>
    <t>https://docs.google.com/viewer?url=http://fileshare.icastinc.com/shared/25-2284C%2520Parks%2520at%2520Cane%2520Ridge%2520Ph-2B%2520-%25202026060198/25-2284C%2520QL19%2520P16%2520GR28x28x6x6%2520Shop.pdf</t>
  </si>
  <si>
    <t>https://docs.google.com/viewer?url=http://fileshare.icastinc.com/shared/25-2284C%2520Parks%2520at%2520Cane%2520Ridge%2520Ph-2B%2520-%25202026060198/25-2284C%2520QL19%2520P16%2520GR28x28x6x6%2520CarrierQR.pdf</t>
  </si>
  <si>
    <t>33.0</t>
  </si>
  <si>
    <t>WO16503</t>
  </si>
  <si>
    <t>https://docs.google.com/viewer?url=http://fileshare.icastinc.com/shared/25-2284C%2520Parks%2520at%2520Cane%2520Ridge%2520Ph-2B%2520-%25202026060198/25-2284C%2520QL19%2520P21%2520GR28x28x6x6%2520Shop.pdf</t>
  </si>
  <si>
    <t>https://docs.google.com/viewer?url=http://fileshare.icastinc.com/shared/25-2284C%2520Parks%2520at%2520Cane%2520Ridge%2520Ph-2B%2520-%25202026060198/25-2284C%2520QL19%2520P21%2520GR28x28x6x6%2520CarrierQR.pdf</t>
  </si>
  <si>
    <t>30.0</t>
  </si>
  <si>
    <t>WO16500</t>
  </si>
  <si>
    <t>QL18</t>
  </si>
  <si>
    <t>GR28X28X6X4</t>
  </si>
  <si>
    <t>28" x 28" - GRADE RING 6"W F/F - 4"</t>
  </si>
  <si>
    <t>https://docs.google.com/viewer?url=http://fileshare.icastinc.com/shared/25-2284C%2520Parks%2520at%2520Cane%2520Ridge%2520Ph-2B%2520-%25202026060198/25-2284C%2520QL18%2520P1%2520GR28X28X6X4%2520Shop.pdf</t>
  </si>
  <si>
    <t>https://docs.google.com/viewer?url=http://fileshare.icastinc.com/shared/25-2284C%2520Parks%2520at%2520Cane%2520Ridge%2520Ph-2B%2520-%25202026060198/25-2284C%2520QL18%2520P1%2520GR28X28X6X4%2520CarrierQR.pdf</t>
  </si>
  <si>
    <t>https://docs.google.com/viewer?url=http://fileshare.icastinc.com/shared/25-2284C%2520Parks%2520at%2520Cane%2520Ridge%2520Ph-2B%2520-%25202026060198/25-2284C%2520QL18%2520Submittal.pdf</t>
  </si>
  <si>
    <t>29.0</t>
  </si>
  <si>
    <t>WO16499</t>
  </si>
  <si>
    <t>https://docs.google.com/viewer?url=http://fileshare.icastinc.com/shared/25-2284C%2520Parks%2520at%2520Cane%2520Ridge%2520Ph-2B%2520-%25202026060198/25-2284C%2520QL18%2520P2%2520GR28X28X6X4%2520Shop.pdf</t>
  </si>
  <si>
    <t>https://docs.google.com/viewer?url=http://fileshare.icastinc.com/shared/25-2284C%2520Parks%2520at%2520Cane%2520Ridge%2520Ph-2B%2520-%25202026060198/25-2284C%2520QL18%2520P2%2520GR28X28X6X4%2520CarrierQR.pdf</t>
  </si>
  <si>
    <t>28.0</t>
  </si>
  <si>
    <t>WO16498</t>
  </si>
  <si>
    <t>https://docs.google.com/viewer?url=http://fileshare.icastinc.com/shared/25-2284C%2520Parks%2520at%2520Cane%2520Ridge%2520Ph-2B%2520-%25202026060198/25-2284C%2520QL18%2520P3%2520GR28X28X6X4%2520Shop.pdf</t>
  </si>
  <si>
    <t>https://docs.google.com/viewer?url=http://fileshare.icastinc.com/shared/25-2284C%2520Parks%2520at%2520Cane%2520Ridge%2520Ph-2B%2520-%25202026060198/25-2284C%2520QL18%2520P3%2520GR28X28X6X4%2520CarrierQR.pdf</t>
  </si>
  <si>
    <t>WO16811</t>
  </si>
  <si>
    <t>HW</t>
  </si>
  <si>
    <t>HWAW15F</t>
  </si>
  <si>
    <t>WO16805</t>
  </si>
  <si>
    <t>HWSF24</t>
  </si>
  <si>
    <t>WO16804</t>
  </si>
  <si>
    <t>HWSF18</t>
  </si>
  <si>
    <t>WO16803</t>
  </si>
  <si>
    <t>HWSF12</t>
  </si>
  <si>
    <t>WO16802</t>
  </si>
  <si>
    <t>JW</t>
  </si>
  <si>
    <t>MBI-TCCB-KYTC-9T-20FT-JJ</t>
  </si>
  <si>
    <t>WO16810</t>
  </si>
  <si>
    <t>KYTC CBI</t>
  </si>
  <si>
    <t>CBITB10-BL</t>
  </si>
  <si>
    <t>WO16809</t>
  </si>
  <si>
    <t>CBITA10-TL</t>
  </si>
  <si>
    <t>WO16808</t>
  </si>
  <si>
    <t>WO16807</t>
  </si>
  <si>
    <t>CBITA10-BL</t>
  </si>
  <si>
    <t>WO16806</t>
  </si>
  <si>
    <t>WO15937</t>
  </si>
  <si>
    <t>RET</t>
  </si>
  <si>
    <t>RET-SS-MID-CAP</t>
  </si>
  <si>
    <t>WO15936</t>
  </si>
  <si>
    <t>RET-SS-6-28-CG</t>
  </si>
  <si>
    <t>WO15935</t>
  </si>
  <si>
    <t>RET-SS-24-44T-CG</t>
  </si>
  <si>
    <t>WO15934</t>
  </si>
  <si>
    <t>RET-SS-24-86-CG</t>
  </si>
  <si>
    <t>WO15933</t>
  </si>
  <si>
    <t>RET-SS-24-44-CG</t>
  </si>
  <si>
    <t>WO15932</t>
  </si>
  <si>
    <t>RET-FORIX-PARCP</t>
  </si>
  <si>
    <t>WO15931</t>
  </si>
  <si>
    <t>RET-FORIX-PAR-BC</t>
  </si>
  <si>
    <t>WO15930</t>
  </si>
  <si>
    <t>WO15929</t>
  </si>
  <si>
    <t>RET-FORIX-96-BC</t>
  </si>
  <si>
    <t>WO15928</t>
  </si>
  <si>
    <t>RET-FORIX-84-BC</t>
  </si>
  <si>
    <t>WO15927</t>
  </si>
  <si>
    <t>RET-FORIX-30-BC</t>
  </si>
  <si>
    <t>WO16812</t>
  </si>
  <si>
    <t>Symon</t>
  </si>
  <si>
    <t>BX1818-06B24-KO</t>
  </si>
  <si>
    <t>WO16793</t>
  </si>
  <si>
    <t>BX030030-06LD06-24C</t>
  </si>
  <si>
    <t>30" x 30" - CB FLAT TOP 6"W w/24"Hole CTR - 6"</t>
  </si>
  <si>
    <t>https://docs.google.com/viewer?url=http://fileshare.icastinc.com/shared/26-2358%2520-%2520Sidewalk%2520Lighting%2520and%2520Expansion%2520-%2520North%2520Gibson%2520School%2520Corp%2520-%2520202606004Q/26-2358%2520Str.%25202%2520ST-JB%2520P2%2520BX030030-06LD06-24C%2520Shop.pdf</t>
  </si>
  <si>
    <t>https://docs.google.com/viewer?url=http://fileshare.icastinc.com/shared/26-2358%2520-%2520Sidewalk%2520Lighting%2520and%2520Expansion%2520-%2520North%2520Gibson%2520School%2520Corp%2520-%2520202606004Q/26-2358%2520Str.%25202%2520ST-JB%2520P2%2520BX030030-06LD06-24C%2520CarrierQR.pdf</t>
  </si>
  <si>
    <t>WO16567</t>
  </si>
  <si>
    <t>BX3636_08LD08</t>
  </si>
  <si>
    <t>36" x 36" - CB FLAT TOP 8"W SOLID - 8"</t>
  </si>
  <si>
    <t>https://docs.google.com/viewer?url=http://fileshare.icastinc.com/shared/25-1684P13%2520KYTC%2520Jefferson%2520Co-%2520Call%2520200%2520%2528251007%2529%2520-%25202026070083/25-1684P13%252078%252B91%2520JB-A%2520P2%2520BX3636_08LD08%2520Shop.pdf</t>
  </si>
  <si>
    <t>https://docs.google.com/viewer?url=http://fileshare.icastinc.com/shared/25-1684P13%2520KYTC%2520Jefferson%2520Co-%2520Call%2520200%2520%2528251007%2529%2520-%25202026070083/25-1684P13%252078%252B91%2520JB-A%2520P2%2520BX3636_08LD08%2520CarrierQR.pdf</t>
  </si>
  <si>
    <t>WO16473</t>
  </si>
  <si>
    <t>E4.11</t>
  </si>
  <si>
    <t>BX2828-06R-VH</t>
  </si>
  <si>
    <t>28" x 28" - BOX RISER 6inW- Variable Ht F/F - 36"</t>
  </si>
  <si>
    <t>https://docs.google.com/viewer?url=http://fileshare.icastinc.com/shared/25-2284C%2520Parks%2520at%2520Cane%2520Ridge%2520Ph-2B%2520-%25202026060198/25-2284C%2520E4.11%2520P1%2520BX2828-06R-VH%2520Shop.pdf</t>
  </si>
  <si>
    <t>https://docs.google.com/viewer?url=http://fileshare.icastinc.com/shared/25-2284C%2520Parks%2520at%2520Cane%2520Ridge%2520Ph-2B%2520-%25202026060198/25-2284C%2520E4.11%2520P1%2520BX2828-06R-VH%2520CarrierQR.pdf</t>
  </si>
  <si>
    <t>https://docs.google.com/viewer?url=http://fileshare.icastinc.com/shared/25-2284C%2520Parks%2520at%2520Cane%2520Ridge%2520Ph-2B%2520-%25202026060198/25-2284C%2520E4.11%2520Submittal.pdf</t>
  </si>
  <si>
    <t>WO16467</t>
  </si>
  <si>
    <t>Winwater Hartford KY Co.</t>
  </si>
  <si>
    <t>Sales Order #26-1364P2</t>
  </si>
  <si>
    <t>2000-GT-TANK-2</t>
  </si>
  <si>
    <t>BX60126-06W06F-FTVF</t>
  </si>
  <si>
    <t>60" x 126" - BOX BASE 6inW- 6inF- Variable Ht - 72"</t>
  </si>
  <si>
    <t>https://docs.google.com/viewer?url=http://fileshare.icastinc.com/shared/26-1364%2520-%2520Ollie%2520Car%2520Wash%2520-%2520202604013Q/26-1364%25202000-GT-TANK-2%2520P1%2520BX60126-06W06F-FTVF%2520Shop.pdf</t>
  </si>
  <si>
    <t>https://docs.google.com/viewer?url=http://fileshare.icastinc.com/shared/26-1364%2520-%2520Ollie%2520Car%2520Wash%2520-%2520202604013Q/26-1364%25202000-GT-TANK-2%2520P1%2520BX60126-06W06F-FTVF%2520CarrierQR.pdf</t>
  </si>
  <si>
    <t>https://docs.google.com/viewer?url=http://fileshare.icastinc.com/shared/26-1364%2520-%2520Ollie%2520Car%2520Wash%2520-%2520202604013Q/26-1364%25202000-GT-TANK-2%2520Submittal.pdf</t>
  </si>
  <si>
    <t>WO16465</t>
  </si>
  <si>
    <t>2000-GT-TANK-1</t>
  </si>
  <si>
    <t>Secondary Pour</t>
  </si>
  <si>
    <t>SECONDARY POUR - WALLS</t>
  </si>
  <si>
    <t>WO16444</t>
  </si>
  <si>
    <t>36MH</t>
  </si>
  <si>
    <t>Sales Order #26-3091</t>
  </si>
  <si>
    <t>10-CS-3</t>
  </si>
  <si>
    <t>MH036BA12</t>
  </si>
  <si>
    <t>36" - MH BASE T/n - 12"</t>
  </si>
  <si>
    <t>https://docs.google.com/viewer?url=http://fileshare.icastinc.com/shared/26-3091%2520907597%2520Ives%2520Field%2520Rec%2520Enhance%2520-%25202026070178/26-3091%252010-CS-3%2520P1%2520MH036BA12%2520Shop.pdf</t>
  </si>
  <si>
    <t>https://docs.google.com/viewer?url=http://fileshare.icastinc.com/shared/26-3091%2520907597%2520Ives%2520Field%2520Rec%2520Enhance%2520-%25202026070178/26-3091%252010-CS-3%2520P1%2520MH036BA12%2520CarrierQR.pdf</t>
  </si>
  <si>
    <t>https://docs.google.com/viewer?url=http://fileshare.icastinc.com/shared/26-3091%2520907597%2520Ives%2520Field%2520Rec%2520Enhance%2520-%25202026070178/26-3091%252010-CS-3%2520Submittal.pdf</t>
  </si>
  <si>
    <t>WO16315</t>
  </si>
  <si>
    <t>Sunesis Construction Co.</t>
  </si>
  <si>
    <t>Sales Order #26-1466</t>
  </si>
  <si>
    <t>14</t>
  </si>
  <si>
    <t>WO16299</t>
  </si>
  <si>
    <t>Christian County Board of Education</t>
  </si>
  <si>
    <t>Sales Order #25-3470P2</t>
  </si>
  <si>
    <t>SPC1 L15</t>
  </si>
  <si>
    <t>CVW</t>
  </si>
  <si>
    <t>WEST WALL - EASI-SET BUILDING - WP-02 - 108" x 144"</t>
  </si>
  <si>
    <t>https://docs.google.com/viewer?url=http://fileshare.icastinc.com/shared/25-3470%2520CCHS%2520Precast%2520Building%2520-%25202026070043/25-3470%2520WP-02%2520-%2520West%2520Wall%2520P1%2520CVW%2520Shop.pdf</t>
  </si>
  <si>
    <t>https://docs.google.com/viewer?url=http://fileshare.icastinc.com/shared/25-3470%2520CCHS%2520Precast%2520Building%2520-%25202026070043/25-3470%2520WP-02%2520-%2520West%2520Wall%2520P1%2520CVW%2520CarrierQR.pdf</t>
  </si>
  <si>
    <t>https://docs.google.com/viewer?url=http://fileshare.icastinc.com/shared/25-3470%2520CCHS%2520Precast%2520Building%2520-%25202026070043/25-3470%2520WP-02%2520-%2520West%2520Wall%2520Submittal.pdf</t>
  </si>
  <si>
    <t>WO16298</t>
  </si>
  <si>
    <t>EAST WALL - EASI-SET BUILDING - WP-01 - 108" x 144"</t>
  </si>
  <si>
    <t>https://docs.google.com/viewer?url=http://fileshare.icastinc.com/shared/25-3470%2520CCHS%2520Precast%2520Building%2520-%25202026070043/25-3470%2520WP-01%2520-%2520East%2520Wall%2520P1%2520CVW%2520Shop.pdf</t>
  </si>
  <si>
    <t>https://docs.google.com/viewer?url=http://fileshare.icastinc.com/shared/25-3470%2520CCHS%2520Precast%2520Building%2520-%25202026070043/25-3470%2520WP-01%2520-%2520East%2520Wall%2520P1%2520CVW%2520CarrierQR.pdf</t>
  </si>
  <si>
    <t>https://docs.google.com/viewer?url=http://fileshare.icastinc.com/shared/25-3470%2520CCHS%2520Precast%2520Building%2520-%25202026070043/25-3470%2520WP-01%2520-%2520East%2520Wall%2520Submittal.pdf</t>
  </si>
  <si>
    <t>18.0</t>
  </si>
  <si>
    <t>WO16287</t>
  </si>
  <si>
    <t>TRC, LLC</t>
  </si>
  <si>
    <t>Sales Order #26-2119</t>
  </si>
  <si>
    <t>QL3 ST-CB 15</t>
  </si>
  <si>
    <t>BX1818-06R18</t>
  </si>
  <si>
    <t>18" x 18" - BOX RISER 6inW F/F - 18"</t>
  </si>
  <si>
    <t>https://docs.google.com/viewer?url=http://fileshare.icastinc.com/shared/26-2119%2520512%2520W%2520Kingston%2520Ave%2520MSD%2520-%25202026070148/26-2119%2520QL3%2520ST-CB%252015%2520P2%2520BX1818-06R18%2520Shop.pdf</t>
  </si>
  <si>
    <t>https://docs.google.com/viewer?url=http://fileshare.icastinc.com/shared/26-2119%2520512%2520W%2520Kingston%2520Ave%2520MSD%2520-%25202026070148/26-2119%2520QL3%2520ST-CB%252015%2520P2%2520BX1818-06R18%2520CarrierQR.pdf</t>
  </si>
  <si>
    <t>https://docs.google.com/viewer?url=http://fileshare.icastinc.com/shared/26-2119%2520512%2520W%2520Kingston%2520Ave%2520MSD%2520-%25202026070148/26-2119%2520QL3%2520ST-CB%252015%2520Submittal.pdf</t>
  </si>
  <si>
    <t>137.0</t>
  </si>
  <si>
    <t>WO14536</t>
  </si>
  <si>
    <t>Sales Order #25-3062P3</t>
  </si>
  <si>
    <t>CB-37</t>
  </si>
  <si>
    <t>BX3232-08BAVF</t>
  </si>
  <si>
    <t>32" x 32" - BOX BASE 8inW- 8inF- Variable Ht - 41"</t>
  </si>
  <si>
    <t>https://docs.google.com/viewer?url=http://fileshare.icastinc.com/shared/25-3062%2520Portland%2520Bypass%2520-%25202025100078/25-3062%2520CB-37%2520P1%2520BX3232-08BAVF%2520Shop.pdf</t>
  </si>
  <si>
    <t>https://docs.google.com/viewer?url=http://fileshare.icastinc.com/shared/25-3062%2520Portland%2520Bypass%2520-%25202025100078/25-3062%2520CB-37%2520P1%2520BX3232-08BAVF%2520CarrierQR.pdf</t>
  </si>
  <si>
    <t>https://docs.google.com/viewer?url=http://fileshare.icastinc.com/shared/25-3062%2520Portland%2520Bypass%2520-%25202025100078/25-3062%2520CB-37%2520Submittal.pdf</t>
  </si>
  <si>
    <t>109.0</t>
  </si>
  <si>
    <t>WO09142</t>
  </si>
  <si>
    <t>2301565</t>
  </si>
  <si>
    <t>SECONDARY POUR - Add Exterior Drop to Base (P1)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</si>
</sst>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9"/>
  <sheetViews>
    <sheetView tabSelected="1" zoomScale="85" zoomScaleNormal="85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WorkOrderProductionScheduleRes!B83</f>
        <v>WO16444</v>
      </c>
      <c r="C2" s="6" t="str">
        <f>WorkOrderProductionScheduleRes!D83</f>
        <v>36MH</v>
      </c>
      <c r="D2" s="6">
        <f>WorkOrderProductionScheduleRes!E83</f>
        <v>46232</v>
      </c>
      <c r="E2" s="5" t="str">
        <f>WorkOrderProductionScheduleRes!H83</f>
        <v>Contech Engineered Solutions</v>
      </c>
      <c r="F2" s="5" t="str">
        <f>WorkOrderProductionScheduleRes!I83</f>
        <v>Sales Order #26-3091</v>
      </c>
      <c r="G2" s="5" t="str">
        <f>WorkOrderProductionScheduleRes!J83</f>
        <v>10-CS-3</v>
      </c>
      <c r="H2" s="5" t="str">
        <f>WorkOrderProductionScheduleRes!K83</f>
        <v>MH036BA12</v>
      </c>
      <c r="I2" s="7" t="str">
        <f>WorkOrderProductionScheduleRes!L83</f>
        <v>36" - MH BASE T/n - 12"</v>
      </c>
      <c r="J2" s="7">
        <f>WorkOrderProductionScheduleRes!N83</f>
        <v>1</v>
      </c>
    </row>
    <row r="3" spans="1:10" ht="38.25" customHeight="1">
      <c r="A3" s="5"/>
      <c r="B3" s="5" t="str">
        <f>WorkOrderProductionScheduleRes!B6</f>
        <v>WO16815</v>
      </c>
      <c r="C3" s="6" t="str">
        <f>WorkOrderProductionScheduleRes!D6</f>
        <v>48MH</v>
      </c>
      <c r="D3" s="6">
        <f>WorkOrderProductionScheduleRes!E6</f>
        <v>46232</v>
      </c>
      <c r="E3" s="5" t="str">
        <f>WorkOrderProductionScheduleRes!H6</f>
        <v>Stock</v>
      </c>
      <c r="F3" s="5" t="str">
        <f>WorkOrderProductionScheduleRes!I6</f>
        <v/>
      </c>
      <c r="G3" s="5" t="str">
        <f>WorkOrderProductionScheduleRes!J6</f>
        <v/>
      </c>
      <c r="H3" s="5" t="str">
        <f>WorkOrderProductionScheduleRes!K6</f>
        <v>MH048RS24</v>
      </c>
      <c r="I3" s="7" t="str">
        <f>WorkOrderProductionScheduleRes!L6</f>
        <v/>
      </c>
      <c r="J3" s="7">
        <f>WorkOrderProductionScheduleRes!N6</f>
        <v>2</v>
      </c>
    </row>
    <row r="4" spans="1:10" ht="38.25" customHeight="1">
      <c r="A4" s="5"/>
      <c r="B4" s="5" t="str">
        <f>WorkOrderProductionScheduleRes!B7</f>
        <v>WO16814</v>
      </c>
      <c r="C4" s="6" t="str">
        <f>WorkOrderProductionScheduleRes!D7</f>
        <v>48MH</v>
      </c>
      <c r="D4" s="6">
        <f>WorkOrderProductionScheduleRes!E7</f>
        <v>46232</v>
      </c>
      <c r="E4" s="5" t="str">
        <f>WorkOrderProductionScheduleRes!H7</f>
        <v>Stock</v>
      </c>
      <c r="F4" s="5" t="str">
        <f>WorkOrderProductionScheduleRes!I7</f>
        <v/>
      </c>
      <c r="G4" s="5" t="str">
        <f>WorkOrderProductionScheduleRes!J7</f>
        <v/>
      </c>
      <c r="H4" s="5" t="str">
        <f>WorkOrderProductionScheduleRes!K7</f>
        <v>MH048BA36-KO</v>
      </c>
      <c r="I4" s="7" t="str">
        <f>WorkOrderProductionScheduleRes!L7</f>
        <v/>
      </c>
      <c r="J4" s="7">
        <f>WorkOrderProductionScheduleRes!N7</f>
        <v>1</v>
      </c>
    </row>
    <row r="5" spans="1:10" ht="38.25" customHeight="1">
      <c r="A5" s="5"/>
      <c r="B5" s="5" t="str">
        <f>WorkOrderProductionScheduleRes!B4</f>
        <v>WO16817</v>
      </c>
      <c r="C5" s="6" t="str">
        <f>WorkOrderProductionScheduleRes!D4</f>
        <v>48MH</v>
      </c>
      <c r="D5" s="6">
        <f>WorkOrderProductionScheduleRes!E4</f>
        <v>46232</v>
      </c>
      <c r="E5" s="5" t="str">
        <f>WorkOrderProductionScheduleRes!H4</f>
        <v>Stock</v>
      </c>
      <c r="F5" s="5" t="str">
        <f>WorkOrderProductionScheduleRes!I4</f>
        <v/>
      </c>
      <c r="G5" s="5" t="str">
        <f>WorkOrderProductionScheduleRes!J4</f>
        <v/>
      </c>
      <c r="H5" s="5" t="str">
        <f>WorkOrderProductionScheduleRes!K4</f>
        <v>MH048CN30</v>
      </c>
      <c r="I5" s="7" t="str">
        <f>WorkOrderProductionScheduleRes!L4</f>
        <v/>
      </c>
      <c r="J5" s="7">
        <f>WorkOrderProductionScheduleRes!N4</f>
        <v>1</v>
      </c>
    </row>
    <row r="6" spans="1:10" ht="38.25" customHeight="1">
      <c r="A6" s="5"/>
      <c r="B6" s="5" t="str">
        <f>WorkOrderProductionScheduleRes!B5</f>
        <v>WO16816</v>
      </c>
      <c r="C6" s="6" t="str">
        <f>WorkOrderProductionScheduleRes!D5</f>
        <v>48MH</v>
      </c>
      <c r="D6" s="6">
        <f>WorkOrderProductionScheduleRes!E5</f>
        <v>46232</v>
      </c>
      <c r="E6" s="5" t="str">
        <f>WorkOrderProductionScheduleRes!H5</f>
        <v>Stock</v>
      </c>
      <c r="F6" s="5" t="str">
        <f>WorkOrderProductionScheduleRes!I5</f>
        <v/>
      </c>
      <c r="G6" s="5" t="str">
        <f>WorkOrderProductionScheduleRes!J5</f>
        <v/>
      </c>
      <c r="H6" s="5" t="str">
        <f>WorkOrderProductionScheduleRes!K5</f>
        <v>MH048CCN24X</v>
      </c>
      <c r="I6" s="7" t="str">
        <f>WorkOrderProductionScheduleRes!L5</f>
        <v/>
      </c>
      <c r="J6" s="7">
        <f>WorkOrderProductionScheduleRes!N5</f>
        <v>1</v>
      </c>
    </row>
    <row r="7" spans="1:10" ht="38.25" customHeight="1">
      <c r="A7" s="5"/>
      <c r="B7" s="5" t="str">
        <f>WorkOrderProductionScheduleRes!B8</f>
        <v>WO16800</v>
      </c>
      <c r="C7" s="6" t="str">
        <f>WorkOrderProductionScheduleRes!D8</f>
        <v>48MH</v>
      </c>
      <c r="D7" s="6">
        <f>WorkOrderProductionScheduleRes!E8</f>
        <v>46232</v>
      </c>
      <c r="E7" s="5" t="str">
        <f>WorkOrderProductionScheduleRes!H8</f>
        <v>Stock</v>
      </c>
      <c r="F7" s="5" t="str">
        <f>WorkOrderProductionScheduleRes!I8</f>
        <v/>
      </c>
      <c r="G7" s="5" t="str">
        <f>WorkOrderProductionScheduleRes!J8</f>
        <v/>
      </c>
      <c r="H7" s="5" t="str">
        <f>WorkOrderProductionScheduleRes!K8</f>
        <v>MH048LD12-24X36RECT</v>
      </c>
      <c r="I7" s="7" t="str">
        <f>WorkOrderProductionScheduleRes!L8</f>
        <v/>
      </c>
      <c r="J7" s="7">
        <f>WorkOrderProductionScheduleRes!N8</f>
        <v>4</v>
      </c>
    </row>
    <row r="8" spans="1:10" ht="38.25" customHeight="1">
      <c r="A8" s="5"/>
      <c r="B8" s="5" t="str">
        <f>WorkOrderProductionScheduleRes!B13</f>
        <v>WO16706</v>
      </c>
      <c r="C8" s="6" t="str">
        <f>WorkOrderProductionScheduleRes!D13</f>
        <v>48MH</v>
      </c>
      <c r="D8" s="6">
        <f>WorkOrderProductionScheduleRes!E13</f>
        <v>46232</v>
      </c>
      <c r="E8" s="5" t="str">
        <f>WorkOrderProductionScheduleRes!H13</f>
        <v>Endesol, Inc.</v>
      </c>
      <c r="F8" s="5" t="str">
        <f>WorkOrderProductionScheduleRes!I13</f>
        <v>Sales Order #26-1355</v>
      </c>
      <c r="G8" s="5" t="str">
        <f>WorkOrderProductionScheduleRes!J13</f>
        <v>B-3-8 SS-MH</v>
      </c>
      <c r="H8" s="5" t="str">
        <f>WorkOrderProductionScheduleRes!K13</f>
        <v>MH048CN42CDARED</v>
      </c>
      <c r="I8" s="7" t="str">
        <f>WorkOrderProductionScheduleRes!L13</f>
        <v>48" - ECC CONE w/ 24" HOLE- w/ConBlock-CDA Red - 42"</v>
      </c>
      <c r="J8" s="7">
        <f>WorkOrderProductionScheduleRes!N13</f>
        <v>1</v>
      </c>
    </row>
    <row r="9" spans="1:10" ht="38.25" customHeight="1">
      <c r="A9" s="5"/>
      <c r="B9" s="5" t="str">
        <f>WorkOrderProductionScheduleRes!B9</f>
        <v>WO16794</v>
      </c>
      <c r="C9" s="6" t="str">
        <f>WorkOrderProductionScheduleRes!D9</f>
        <v>48MH</v>
      </c>
      <c r="D9" s="6">
        <f>WorkOrderProductionScheduleRes!E9</f>
        <v>46232</v>
      </c>
      <c r="E9" s="5" t="str">
        <f>WorkOrderProductionScheduleRes!H9</f>
        <v>Twin States Utilities, Inc.</v>
      </c>
      <c r="F9" s="5" t="str">
        <f>WorkOrderProductionScheduleRes!I9</f>
        <v>Sales Order #26-2805</v>
      </c>
      <c r="G9" s="5" t="str">
        <f>WorkOrderProductionScheduleRes!J9</f>
        <v>QL1 W-ARV 1</v>
      </c>
      <c r="H9" s="5" t="str">
        <f>WorkOrderProductionScheduleRes!K9</f>
        <v>MH048DHRS48</v>
      </c>
      <c r="I9" s="7" t="str">
        <f>WorkOrderProductionScheduleRes!L9</f>
        <v>48" - MH DH RISER - 48"</v>
      </c>
      <c r="J9" s="7">
        <f>WorkOrderProductionScheduleRes!N9</f>
        <v>1</v>
      </c>
    </row>
    <row r="10" spans="1:10" ht="38.25" customHeight="1">
      <c r="A10" s="5"/>
      <c r="B10" s="5" t="str">
        <f>WorkOrderProductionScheduleRes!B10</f>
        <v>WO16758</v>
      </c>
      <c r="C10" s="6" t="str">
        <f>WorkOrderProductionScheduleRes!D10</f>
        <v>48MH</v>
      </c>
      <c r="D10" s="6">
        <f>WorkOrderProductionScheduleRes!E10</f>
        <v>46232</v>
      </c>
      <c r="E10" s="5" t="str">
        <f>WorkOrderProductionScheduleRes!H10</f>
        <v>Mechanical Consultants Inc</v>
      </c>
      <c r="F10" s="5" t="str">
        <f>WorkOrderProductionScheduleRes!I10</f>
        <v>Sales Order #26-2018</v>
      </c>
      <c r="G10" s="5" t="str">
        <f>WorkOrderProductionScheduleRes!J10</f>
        <v>MH 2 SS-MH</v>
      </c>
      <c r="H10" s="5" t="str">
        <f>WorkOrderProductionScheduleRes!K10</f>
        <v>MH048BA24CDARED</v>
      </c>
      <c r="I10" s="7" t="str">
        <f>WorkOrderProductionScheduleRes!L10</f>
        <v>48" - MH BASE w/ConBlock-CDA Red - 24"</v>
      </c>
      <c r="J10" s="7">
        <f>WorkOrderProductionScheduleRes!N10</f>
        <v>1</v>
      </c>
    </row>
    <row r="11" spans="1:10" ht="38.25" customHeight="1">
      <c r="A11" s="5"/>
      <c r="B11" s="5" t="str">
        <f>WorkOrderProductionScheduleRes!B11</f>
        <v>WO16756</v>
      </c>
      <c r="C11" s="6" t="str">
        <f>WorkOrderProductionScheduleRes!D11</f>
        <v>48MH</v>
      </c>
      <c r="D11" s="6">
        <f>WorkOrderProductionScheduleRes!E11</f>
        <v>46232</v>
      </c>
      <c r="E11" s="5" t="str">
        <f>WorkOrderProductionScheduleRes!H11</f>
        <v>Mechanical Consultants Inc</v>
      </c>
      <c r="F11" s="5" t="str">
        <f>WorkOrderProductionScheduleRes!I11</f>
        <v>Sales Order #26-2018</v>
      </c>
      <c r="G11" s="5" t="str">
        <f>WorkOrderProductionScheduleRes!J11</f>
        <v>MH 1 SS-MH</v>
      </c>
      <c r="H11" s="5" t="str">
        <f>WorkOrderProductionScheduleRes!K11</f>
        <v>MH048BA30CDARED</v>
      </c>
      <c r="I11" s="7" t="str">
        <f>WorkOrderProductionScheduleRes!L11</f>
        <v>48" - MH BASE w/ConBlock-CDA Red - 30"</v>
      </c>
      <c r="J11" s="7">
        <f>WorkOrderProductionScheduleRes!N11</f>
        <v>1</v>
      </c>
    </row>
    <row r="12" spans="1:10" ht="38.25" customHeight="1">
      <c r="A12" s="5"/>
      <c r="B12" s="5" t="str">
        <f>WorkOrderProductionScheduleRes!B12</f>
        <v>WO16738</v>
      </c>
      <c r="C12" s="6" t="str">
        <f>WorkOrderProductionScheduleRes!D12</f>
        <v>48MH</v>
      </c>
      <c r="D12" s="6">
        <f>WorkOrderProductionScheduleRes!E12</f>
        <v>46232</v>
      </c>
      <c r="E12" s="5" t="str">
        <f>WorkOrderProductionScheduleRes!H12</f>
        <v>Cumberland Pipeline LLC</v>
      </c>
      <c r="F12" s="5" t="str">
        <f>WorkOrderProductionScheduleRes!I12</f>
        <v>Sales Order #25-2541</v>
      </c>
      <c r="G12" s="5" t="str">
        <f>WorkOrderProductionScheduleRes!J12</f>
        <v>SF-107</v>
      </c>
      <c r="H12" s="5" t="str">
        <f>WorkOrderProductionScheduleRes!K12</f>
        <v>MH048BAVFX</v>
      </c>
      <c r="I12" s="7" t="str">
        <f>WorkOrderProductionScheduleRes!L12</f>
        <v>Manhole 48in Base, Custom Height Xypex</v>
      </c>
      <c r="J12" s="7">
        <f>WorkOrderProductionScheduleRes!N12</f>
        <v>1</v>
      </c>
    </row>
    <row r="13" spans="1:10" ht="38.25" customHeight="1">
      <c r="A13" s="5"/>
      <c r="B13" s="5" t="str">
        <f>WorkOrderProductionScheduleRes!B14</f>
        <v>WO16705</v>
      </c>
      <c r="C13" s="6" t="str">
        <f>WorkOrderProductionScheduleRes!D14</f>
        <v>48MH</v>
      </c>
      <c r="D13" s="6">
        <f>WorkOrderProductionScheduleRes!E14</f>
        <v>46232</v>
      </c>
      <c r="E13" s="5" t="str">
        <f>WorkOrderProductionScheduleRes!H14</f>
        <v>Endesol, Inc.</v>
      </c>
      <c r="F13" s="5" t="str">
        <f>WorkOrderProductionScheduleRes!I14</f>
        <v>Sales Order #26-1355</v>
      </c>
      <c r="G13" s="5" t="str">
        <f>WorkOrderProductionScheduleRes!J14</f>
        <v>B-4-7 SS-MH</v>
      </c>
      <c r="H13" s="5" t="str">
        <f>WorkOrderProductionScheduleRes!K14</f>
        <v>MH048RS36CDARED</v>
      </c>
      <c r="I13" s="7" t="str">
        <f>WorkOrderProductionScheduleRes!L14</f>
        <v>48" - MH RISER w/ConBlock-CDA Red - 36"</v>
      </c>
      <c r="J13" s="7">
        <f>WorkOrderProductionScheduleRes!N14</f>
        <v>1</v>
      </c>
    </row>
    <row r="14" spans="1:10" ht="38.25" customHeight="1">
      <c r="A14" s="5"/>
      <c r="B14" s="5" t="str">
        <f>WorkOrderProductionScheduleRes!B15</f>
        <v>WO16704</v>
      </c>
      <c r="C14" s="6" t="str">
        <f>WorkOrderProductionScheduleRes!D15</f>
        <v>48MH</v>
      </c>
      <c r="D14" s="6">
        <f>WorkOrderProductionScheduleRes!E15</f>
        <v>46232</v>
      </c>
      <c r="E14" s="5" t="str">
        <f>WorkOrderProductionScheduleRes!H15</f>
        <v>Endesol, Inc.</v>
      </c>
      <c r="F14" s="5" t="str">
        <f>WorkOrderProductionScheduleRes!I15</f>
        <v>Sales Order #26-1355</v>
      </c>
      <c r="G14" s="5" t="str">
        <f>WorkOrderProductionScheduleRes!J15</f>
        <v>B-5-6 SS-MH</v>
      </c>
      <c r="H14" s="5" t="str">
        <f>WorkOrderProductionScheduleRes!K15</f>
        <v>MH048RS36CDARED</v>
      </c>
      <c r="I14" s="7" t="str">
        <f>WorkOrderProductionScheduleRes!L15</f>
        <v>48" - MH RISER w/ConBlock-CDA Red - 36"</v>
      </c>
      <c r="J14" s="7">
        <f>WorkOrderProductionScheduleRes!N15</f>
        <v>1</v>
      </c>
    </row>
    <row r="15" spans="1:10" ht="38.25" customHeight="1">
      <c r="A15" s="5"/>
      <c r="B15" s="5" t="str">
        <f>WorkOrderProductionScheduleRes!B16</f>
        <v>WO16703</v>
      </c>
      <c r="C15" s="6" t="str">
        <f>WorkOrderProductionScheduleRes!D16</f>
        <v>48MH</v>
      </c>
      <c r="D15" s="6">
        <f>WorkOrderProductionScheduleRes!E16</f>
        <v>46232</v>
      </c>
      <c r="E15" s="5" t="str">
        <f>WorkOrderProductionScheduleRes!H16</f>
        <v>Endesol, Inc.</v>
      </c>
      <c r="F15" s="5" t="str">
        <f>WorkOrderProductionScheduleRes!I16</f>
        <v>Sales Order #26-1355</v>
      </c>
      <c r="G15" s="5" t="str">
        <f>WorkOrderProductionScheduleRes!J16</f>
        <v>B-6-5 SS-MH</v>
      </c>
      <c r="H15" s="5" t="str">
        <f>WorkOrderProductionScheduleRes!K16</f>
        <v>MH048RS60CDARED</v>
      </c>
      <c r="I15" s="7" t="str">
        <f>WorkOrderProductionScheduleRes!L16</f>
        <v>48" - MH RISER w/ConBlock-CDA Red - 60"</v>
      </c>
      <c r="J15" s="7">
        <f>WorkOrderProductionScheduleRes!N16</f>
        <v>1</v>
      </c>
    </row>
    <row r="16" spans="1:10" ht="38.25" customHeight="1">
      <c r="A16" s="5"/>
      <c r="B16" s="5" t="str">
        <f>WorkOrderProductionScheduleRes!B19</f>
        <v>WO16630</v>
      </c>
      <c r="C16" s="6" t="str">
        <f>WorkOrderProductionScheduleRes!D19</f>
        <v>48MH</v>
      </c>
      <c r="D16" s="6">
        <f>WorkOrderProductionScheduleRes!E19</f>
        <v>46232</v>
      </c>
      <c r="E16" s="5" t="str">
        <f>WorkOrderProductionScheduleRes!H19</f>
        <v>Frank Anderson</v>
      </c>
      <c r="F16" s="5" t="str">
        <f>WorkOrderProductionScheduleRes!I19</f>
        <v>Sales Order #26-2938</v>
      </c>
      <c r="G16" s="5" t="str">
        <f>WorkOrderProductionScheduleRes!J19</f>
        <v>QL1 ST-OCS</v>
      </c>
      <c r="H16" s="5" t="str">
        <f>WorkOrderProductionScheduleRes!K19</f>
        <v>MH048MTVF</v>
      </c>
      <c r="I16" s="7" t="str">
        <f>WorkOrderProductionScheduleRes!L19</f>
        <v>48" - MH MONOTOP W/ MCS-288-BH CAST IN- Custom Ht F/G - 54"</v>
      </c>
      <c r="J16" s="7">
        <f>WorkOrderProductionScheduleRes!N19</f>
        <v>1</v>
      </c>
    </row>
    <row r="17" spans="1:10" ht="38.25" customHeight="1">
      <c r="A17" s="5"/>
      <c r="B17" s="5" t="str">
        <f>WorkOrderProductionScheduleRes!B21</f>
        <v>WO15612</v>
      </c>
      <c r="C17" s="6" t="str">
        <f>WorkOrderProductionScheduleRes!D21</f>
        <v>48MH</v>
      </c>
      <c r="D17" s="6">
        <f>WorkOrderProductionScheduleRes!E21</f>
        <v>46232</v>
      </c>
      <c r="E17" s="5" t="str">
        <f>WorkOrderProductionScheduleRes!H21</f>
        <v>Cumberland Pipeline LLC</v>
      </c>
      <c r="F17" s="5" t="str">
        <f>WorkOrderProductionScheduleRes!I21</f>
        <v>Sales Order #25-4288P2</v>
      </c>
      <c r="G17" s="5" t="str">
        <f>WorkOrderProductionScheduleRes!J21</f>
        <v>A13.3</v>
      </c>
      <c r="H17" s="5" t="str">
        <f>WorkOrderProductionScheduleRes!K21</f>
        <v>MH048BA30X</v>
      </c>
      <c r="I17" s="7" t="str">
        <f>WorkOrderProductionScheduleRes!L21</f>
        <v>48" - MH BASE w/XYPEX - 30"</v>
      </c>
      <c r="J17" s="7">
        <f>WorkOrderProductionScheduleRes!N21</f>
        <v>1</v>
      </c>
    </row>
    <row r="18" spans="1:10" ht="38.25" customHeight="1">
      <c r="A18" s="5"/>
      <c r="B18" s="5" t="str">
        <f>WorkOrderProductionScheduleRes!B22</f>
        <v>WO15395</v>
      </c>
      <c r="C18" s="6" t="str">
        <f>WorkOrderProductionScheduleRes!D22</f>
        <v>48MH</v>
      </c>
      <c r="D18" s="6">
        <f>WorkOrderProductionScheduleRes!E22</f>
        <v>46232</v>
      </c>
      <c r="E18" s="5" t="str">
        <f>WorkOrderProductionScheduleRes!H22</f>
        <v>Contech Engineered Solutions</v>
      </c>
      <c r="F18" s="5" t="str">
        <f>WorkOrderProductionScheduleRes!I22</f>
        <v>Sales Order #26-2877</v>
      </c>
      <c r="G18" s="5" t="str">
        <f>WorkOrderProductionScheduleRes!J22</f>
        <v>20-CS-4</v>
      </c>
      <c r="H18" s="5" t="str">
        <f>WorkOrderProductionScheduleRes!K22</f>
        <v>MH048RS72S</v>
      </c>
      <c r="I18" s="7" t="str">
        <f>WorkOrderProductionScheduleRes!L22</f>
        <v>48" - MH RISER SPECIAL T/G - 72"</v>
      </c>
      <c r="J18" s="7">
        <f>WorkOrderProductionScheduleRes!N22</f>
        <v>1</v>
      </c>
    </row>
    <row r="19" spans="1:10" ht="38.25" customHeight="1">
      <c r="A19" s="5"/>
      <c r="B19" s="5" t="str">
        <f>WorkOrderProductionScheduleRes!B24</f>
        <v>WO13968</v>
      </c>
      <c r="C19" s="6" t="str">
        <f>WorkOrderProductionScheduleRes!D24</f>
        <v>48MH</v>
      </c>
      <c r="D19" s="6">
        <f>WorkOrderProductionScheduleRes!E24</f>
        <v>46232</v>
      </c>
      <c r="E19" s="5" t="str">
        <f>WorkOrderProductionScheduleRes!H24</f>
        <v>RD Sitework LLC</v>
      </c>
      <c r="F19" s="5" t="str">
        <f>WorkOrderProductionScheduleRes!I24</f>
        <v>Sales Order #26-1899</v>
      </c>
      <c r="G19" s="5" t="str">
        <f>WorkOrderProductionScheduleRes!J24</f>
        <v>67 ST-CI</v>
      </c>
      <c r="H19" s="5" t="str">
        <f>WorkOrderProductionScheduleRes!K24</f>
        <v>MH048BAVF</v>
      </c>
      <c r="I19" s="7" t="str">
        <f>WorkOrderProductionScheduleRes!L24</f>
        <v>48" - MH BASE Custom Ht - 32"</v>
      </c>
      <c r="J19" s="7">
        <f>WorkOrderProductionScheduleRes!N24</f>
        <v>1</v>
      </c>
    </row>
    <row r="20" spans="1:10" ht="38.25" customHeight="1">
      <c r="A20" s="5"/>
      <c r="B20" s="5" t="str">
        <f>WorkOrderProductionScheduleRes!B17</f>
        <v>WO16679</v>
      </c>
      <c r="C20" s="6" t="str">
        <f>WorkOrderProductionScheduleRes!D17</f>
        <v>48MH</v>
      </c>
      <c r="D20" s="6">
        <f>WorkOrderProductionScheduleRes!E17</f>
        <v>46232</v>
      </c>
      <c r="E20" s="5" t="str">
        <f>WorkOrderProductionScheduleRes!H17</f>
        <v>Cumberland Pipeline LLC</v>
      </c>
      <c r="F20" s="5" t="str">
        <f>WorkOrderProductionScheduleRes!I17</f>
        <v>Sales Order #25-2541</v>
      </c>
      <c r="G20" s="5" t="str">
        <f>WorkOrderProductionScheduleRes!J17</f>
        <v>SF-106A</v>
      </c>
      <c r="H20" s="5" t="str">
        <f>WorkOrderProductionScheduleRes!K17</f>
        <v>MH048INVFX</v>
      </c>
      <c r="I20" s="7" t="str">
        <f>WorkOrderProductionScheduleRes!L17</f>
        <v>Manhole 48in Full Height Invert Xypex</v>
      </c>
      <c r="J20" s="7">
        <f>WorkOrderProductionScheduleRes!N17</f>
        <v>1</v>
      </c>
    </row>
    <row r="21" spans="1:10" ht="38.25" customHeight="1">
      <c r="A21" s="5"/>
      <c r="B21" s="5" t="str">
        <f>WorkOrderProductionScheduleRes!B18</f>
        <v>WO16660</v>
      </c>
      <c r="C21" s="6" t="str">
        <f>WorkOrderProductionScheduleRes!D18</f>
        <v>48MH</v>
      </c>
      <c r="D21" s="6">
        <f>WorkOrderProductionScheduleRes!E18</f>
        <v>46232</v>
      </c>
      <c r="E21" s="5" t="str">
        <f>WorkOrderProductionScheduleRes!H18</f>
        <v>S.A.M.M Trucking &amp; Excavating, Inc</v>
      </c>
      <c r="F21" s="5" t="str">
        <f>WorkOrderProductionScheduleRes!I18</f>
        <v>Sales Order #26-1655</v>
      </c>
      <c r="G21" s="5" t="str">
        <f>WorkOrderProductionScheduleRes!J18</f>
        <v>2 SS-MH</v>
      </c>
      <c r="H21" s="5" t="str">
        <f>WorkOrderProductionScheduleRes!K18</f>
        <v>MH048INVFCBMIC</v>
      </c>
      <c r="I21" s="7" t="str">
        <f>WorkOrderProductionScheduleRes!L18</f>
        <v>48" - MH INVERT CHANNEL w/ConBlockMIC - FULL HEIGHT</v>
      </c>
      <c r="J21" s="7">
        <f>WorkOrderProductionScheduleRes!N18</f>
        <v>1</v>
      </c>
    </row>
    <row r="22" spans="1:10" ht="38.25" customHeight="1">
      <c r="A22" s="5"/>
      <c r="B22" s="5" t="str">
        <f>WorkOrderProductionScheduleRes!B20</f>
        <v>WO15613</v>
      </c>
      <c r="C22" s="6" t="str">
        <f>WorkOrderProductionScheduleRes!D20</f>
        <v>48MH</v>
      </c>
      <c r="D22" s="6">
        <f>WorkOrderProductionScheduleRes!E20</f>
        <v>46232</v>
      </c>
      <c r="E22" s="5" t="str">
        <f>WorkOrderProductionScheduleRes!H20</f>
        <v>Cumberland Pipeline LLC</v>
      </c>
      <c r="F22" s="5" t="str">
        <f>WorkOrderProductionScheduleRes!I20</f>
        <v>Sales Order #25-4288P2</v>
      </c>
      <c r="G22" s="5" t="str">
        <f>WorkOrderProductionScheduleRes!J20</f>
        <v>A13.3</v>
      </c>
      <c r="H22" s="5" t="str">
        <f>WorkOrderProductionScheduleRes!K20</f>
        <v>MH048INVFX</v>
      </c>
      <c r="I22" s="7" t="str">
        <f>WorkOrderProductionScheduleRes!L20</f>
        <v>48" - MH INVERT CHANNEL w/XYPEX - FULL HEIGHT</v>
      </c>
      <c r="J22" s="7">
        <f>WorkOrderProductionScheduleRes!N20</f>
        <v>1</v>
      </c>
    </row>
    <row r="23" spans="1:10" ht="38.25" customHeight="1">
      <c r="A23" s="5"/>
      <c r="B23" s="5" t="str">
        <f>WorkOrderProductionScheduleRes!B23</f>
        <v>WO14378</v>
      </c>
      <c r="C23" s="6" t="str">
        <f>WorkOrderProductionScheduleRes!D23</f>
        <v>48MH</v>
      </c>
      <c r="D23" s="6">
        <f>WorkOrderProductionScheduleRes!E23</f>
        <v>46232</v>
      </c>
      <c r="E23" s="5" t="str">
        <f>WorkOrderProductionScheduleRes!H23</f>
        <v>Bear Construction, LLC</v>
      </c>
      <c r="F23" s="5" t="str">
        <f>WorkOrderProductionScheduleRes!I23</f>
        <v>Sales Order #25-1401</v>
      </c>
      <c r="G23" s="5" t="str">
        <f>WorkOrderProductionScheduleRes!J23</f>
        <v>R53</v>
      </c>
      <c r="H23" s="5" t="str">
        <f>WorkOrderProductionScheduleRes!K23</f>
        <v>MH048INV14G</v>
      </c>
      <c r="I23" s="7" t="str">
        <f>WorkOrderProductionScheduleRes!L23</f>
        <v>48" - STORM INVERT CHANNEL - 1/4 HEIGHT</v>
      </c>
      <c r="J23" s="7">
        <f>WorkOrderProductionScheduleRes!N23</f>
        <v>1</v>
      </c>
    </row>
    <row r="24" spans="1:10" ht="38.25" customHeight="1">
      <c r="A24" s="5"/>
      <c r="B24" s="5" t="str">
        <f>WorkOrderProductionScheduleRes!B27</f>
        <v>WO14364</v>
      </c>
      <c r="C24" s="6" t="str">
        <f>WorkOrderProductionScheduleRes!D27</f>
        <v>60MH</v>
      </c>
      <c r="D24" s="6">
        <f>WorkOrderProductionScheduleRes!E27</f>
        <v>46232</v>
      </c>
      <c r="E24" s="5" t="str">
        <f>WorkOrderProductionScheduleRes!H27</f>
        <v>Bear Construction, LLC</v>
      </c>
      <c r="F24" s="5" t="str">
        <f>WorkOrderProductionScheduleRes!I27</f>
        <v>Sales Order #25-1401</v>
      </c>
      <c r="G24" s="5" t="str">
        <f>WorkOrderProductionScheduleRes!J27</f>
        <v>R49</v>
      </c>
      <c r="H24" s="5" t="str">
        <f>WorkOrderProductionScheduleRes!K27</f>
        <v>MH060INV14G</v>
      </c>
      <c r="I24" s="7" t="str">
        <f>WorkOrderProductionScheduleRes!L27</f>
        <v>60" - STORM INVERT CHANNEL - 1/4 HEIGHT</v>
      </c>
      <c r="J24" s="7">
        <f>WorkOrderProductionScheduleRes!N27</f>
        <v>1</v>
      </c>
    </row>
    <row r="25" spans="1:10" ht="38.25" customHeight="1">
      <c r="A25" s="5"/>
      <c r="B25" s="5" t="str">
        <f>WorkOrderProductionScheduleRes!B30</f>
        <v>WO09229</v>
      </c>
      <c r="C25" s="6" t="str">
        <f>WorkOrderProductionScheduleRes!D30</f>
        <v>72MH</v>
      </c>
      <c r="D25" s="6">
        <f>WorkOrderProductionScheduleRes!E30</f>
        <v>46232</v>
      </c>
      <c r="E25" s="5" t="str">
        <f>WorkOrderProductionScheduleRes!H30</f>
        <v>Lykins Contracting LLC</v>
      </c>
      <c r="F25" s="5" t="str">
        <f>WorkOrderProductionScheduleRes!I30</f>
        <v>Sales Order #25-3118</v>
      </c>
      <c r="G25" s="5" t="str">
        <f>WorkOrderProductionScheduleRes!J30</f>
        <v>2301532</v>
      </c>
      <c r="H25" s="5" t="str">
        <f>WorkOrderProductionScheduleRes!K30</f>
        <v>MH072INVFG</v>
      </c>
      <c r="I25" s="7" t="str">
        <f>WorkOrderProductionScheduleRes!L30</f>
        <v>72" - MH INVERT CHANNEL - FULL HEIGHT</v>
      </c>
      <c r="J25" s="7">
        <f>WorkOrderProductionScheduleRes!N30</f>
        <v>1</v>
      </c>
    </row>
    <row r="26" spans="1:10" ht="38.25" customHeight="1">
      <c r="A26" s="5"/>
      <c r="B26" s="5" t="str">
        <f>WorkOrderProductionScheduleRes!B25</f>
        <v>WO16775</v>
      </c>
      <c r="C26" s="6" t="str">
        <f>WorkOrderProductionScheduleRes!D25</f>
        <v>60MH</v>
      </c>
      <c r="D26" s="6">
        <f>WorkOrderProductionScheduleRes!E25</f>
        <v>46232</v>
      </c>
      <c r="E26" s="5" t="str">
        <f>WorkOrderProductionScheduleRes!H25</f>
        <v>Parker Excavating, LLC</v>
      </c>
      <c r="F26" s="5" t="str">
        <f>WorkOrderProductionScheduleRes!I25</f>
        <v>Sales Order #26-1787</v>
      </c>
      <c r="G26" s="5" t="str">
        <f>WorkOrderProductionScheduleRes!J25</f>
        <v>C3 ST-CI</v>
      </c>
      <c r="H26" s="5" t="str">
        <f>WorkOrderProductionScheduleRes!K25</f>
        <v>MH060BAVF</v>
      </c>
      <c r="I26" s="7" t="str">
        <f>WorkOrderProductionScheduleRes!L25</f>
        <v>60" - MH BASE Custom Ht T/n - 36"</v>
      </c>
      <c r="J26" s="7">
        <f>WorkOrderProductionScheduleRes!N25</f>
        <v>1</v>
      </c>
    </row>
    <row r="27" spans="1:10" ht="38.25" customHeight="1">
      <c r="A27" s="5"/>
      <c r="B27" s="5" t="str">
        <f>WorkOrderProductionScheduleRes!B26</f>
        <v>WO16472</v>
      </c>
      <c r="C27" s="6" t="str">
        <f>WorkOrderProductionScheduleRes!D26</f>
        <v>60MH</v>
      </c>
      <c r="D27" s="6">
        <f>WorkOrderProductionScheduleRes!E26</f>
        <v>46232</v>
      </c>
      <c r="E27" s="5" t="str">
        <f>WorkOrderProductionScheduleRes!H26</f>
        <v>Josh King Excavation, LLC</v>
      </c>
      <c r="F27" s="5" t="str">
        <f>WorkOrderProductionScheduleRes!I26</f>
        <v>Sales Order #25-2284CP2</v>
      </c>
      <c r="G27" s="5" t="str">
        <f>WorkOrderProductionScheduleRes!J26</f>
        <v>E4.1</v>
      </c>
      <c r="H27" s="5" t="str">
        <f>WorkOrderProductionScheduleRes!K26</f>
        <v>MH060RS30</v>
      </c>
      <c r="I27" s="7" t="str">
        <f>WorkOrderProductionScheduleRes!L26</f>
        <v>60" - MH RISER F/F - 30"</v>
      </c>
      <c r="J27" s="7">
        <f>WorkOrderProductionScheduleRes!N26</f>
        <v>1</v>
      </c>
    </row>
    <row r="28" spans="1:10" ht="38.25" customHeight="1">
      <c r="A28" s="5"/>
      <c r="B28" s="5" t="str">
        <f>WorkOrderProductionScheduleRes!B28</f>
        <v>WO14361</v>
      </c>
      <c r="C28" s="6" t="str">
        <f>WorkOrderProductionScheduleRes!D28</f>
        <v>60MH</v>
      </c>
      <c r="D28" s="6">
        <f>WorkOrderProductionScheduleRes!E28</f>
        <v>46232</v>
      </c>
      <c r="E28" s="5" t="str">
        <f>WorkOrderProductionScheduleRes!H28</f>
        <v>Bear Construction, LLC</v>
      </c>
      <c r="F28" s="5" t="str">
        <f>WorkOrderProductionScheduleRes!I28</f>
        <v>Sales Order #25-1401</v>
      </c>
      <c r="G28" s="5" t="str">
        <f>WorkOrderProductionScheduleRes!J28</f>
        <v>R48</v>
      </c>
      <c r="H28" s="5" t="str">
        <f>WorkOrderProductionScheduleRes!K28</f>
        <v>MH060BA72</v>
      </c>
      <c r="I28" s="7" t="str">
        <f>WorkOrderProductionScheduleRes!L28</f>
        <v>60" - MH BASE T/n - 72"</v>
      </c>
      <c r="J28" s="7">
        <f>WorkOrderProductionScheduleRes!N28</f>
        <v>1</v>
      </c>
    </row>
    <row r="29" spans="1:10" ht="38.25" customHeight="1">
      <c r="A29" s="5"/>
      <c r="B29" s="5" t="str">
        <f>WorkOrderProductionScheduleRes!B89</f>
        <v>WO09142</v>
      </c>
      <c r="C29" s="6" t="s">
        <v>1</v>
      </c>
      <c r="D29" s="6">
        <f>WorkOrderProductionScheduleRes!E89</f>
        <v>46232</v>
      </c>
      <c r="E29" s="5" t="str">
        <f>WorkOrderProductionScheduleRes!H89</f>
        <v>Lykins Contracting LLC</v>
      </c>
      <c r="F29" s="5" t="str">
        <f>WorkOrderProductionScheduleRes!I89</f>
        <v>Sales Order #25-3118</v>
      </c>
      <c r="G29" s="5" t="str">
        <f>WorkOrderProductionScheduleRes!J89</f>
        <v>2301565</v>
      </c>
      <c r="H29" s="5" t="str">
        <f>WorkOrderProductionScheduleRes!K89</f>
        <v>Secondary Pour</v>
      </c>
      <c r="I29" s="7" t="str">
        <f>WorkOrderProductionScheduleRes!L89</f>
        <v>SECONDARY POUR - Add Exterior Drop to Base (P1)</v>
      </c>
      <c r="J29" s="7">
        <f>WorkOrderProductionScheduleRes!N89</f>
        <v>1</v>
      </c>
    </row>
    <row r="30" spans="1:10" ht="38.25" customHeight="1">
      <c r="A30" s="5"/>
      <c r="B30" s="5" t="str">
        <f>WorkOrderProductionScheduleRes!B29</f>
        <v>WO09114</v>
      </c>
      <c r="C30" s="6" t="str">
        <f>WorkOrderProductionScheduleRes!D29</f>
        <v>60MH</v>
      </c>
      <c r="D30" s="6">
        <f>WorkOrderProductionScheduleRes!E29</f>
        <v>46232</v>
      </c>
      <c r="E30" s="5" t="str">
        <f>WorkOrderProductionScheduleRes!H29</f>
        <v>Lykins Contracting LLC</v>
      </c>
      <c r="F30" s="5" t="str">
        <f>WorkOrderProductionScheduleRes!I29</f>
        <v>Sales Order #25-3118</v>
      </c>
      <c r="G30" s="5" t="str">
        <f>WorkOrderProductionScheduleRes!J29</f>
        <v>2301564</v>
      </c>
      <c r="H30" s="5" t="str">
        <f>WorkOrderProductionScheduleRes!K29</f>
        <v>MH060TS15-48ECC</v>
      </c>
      <c r="I30" s="7" t="str">
        <f>WorkOrderProductionScheduleRes!L29</f>
        <v>60" - MH Transition Slab 48" Hole T/G - 15"</v>
      </c>
      <c r="J30" s="7">
        <f>WorkOrderProductionScheduleRes!N29</f>
        <v>1</v>
      </c>
    </row>
    <row r="31" spans="1:10" ht="38.25" customHeight="1">
      <c r="A31" s="5"/>
      <c r="B31" s="5" t="str">
        <f>WorkOrderProductionScheduleRes!B31</f>
        <v>WO13558</v>
      </c>
      <c r="C31" s="6" t="str">
        <f>WorkOrderProductionScheduleRes!D31</f>
        <v>84MH</v>
      </c>
      <c r="D31" s="6">
        <f>WorkOrderProductionScheduleRes!E31</f>
        <v>46232</v>
      </c>
      <c r="E31" s="5" t="str">
        <f>WorkOrderProductionScheduleRes!H31</f>
        <v>Pace Contracting, LLC</v>
      </c>
      <c r="F31" s="5" t="str">
        <f>WorkOrderProductionScheduleRes!I31</f>
        <v>Sales Order #25-4547</v>
      </c>
      <c r="G31" s="5" t="str">
        <f>WorkOrderProductionScheduleRes!J31</f>
        <v>PROCESS RETURN P.S.</v>
      </c>
      <c r="H31" s="5" t="str">
        <f>WorkOrderProductionScheduleRes!K31</f>
        <v>MH084RS96</v>
      </c>
      <c r="I31" s="7" t="str">
        <f>WorkOrderProductionScheduleRes!L31</f>
        <v>84" - MH RISER - 96"</v>
      </c>
      <c r="J31" s="7">
        <f>WorkOrderProductionScheduleRes!N31</f>
        <v>1</v>
      </c>
    </row>
    <row r="32" spans="1:10" ht="38.25" customHeight="1">
      <c r="A32" s="5"/>
      <c r="B32" s="5" t="str">
        <f>WorkOrderProductionScheduleRes!B32</f>
        <v>WO16714</v>
      </c>
      <c r="C32" s="6" t="str">
        <f>WorkOrderProductionScheduleRes!D32</f>
        <v>96MH</v>
      </c>
      <c r="D32" s="6">
        <f>WorkOrderProductionScheduleRes!E32</f>
        <v>46232</v>
      </c>
      <c r="E32" s="5" t="str">
        <f>WorkOrderProductionScheduleRes!H32</f>
        <v>ADS Advanced Drainage Systems, Inc.</v>
      </c>
      <c r="F32" s="5" t="str">
        <f>WorkOrderProductionScheduleRes!I32</f>
        <v>Sales Order #26-3009</v>
      </c>
      <c r="G32" s="5" t="str">
        <f>WorkOrderProductionScheduleRes!J32</f>
        <v>S07</v>
      </c>
      <c r="H32" s="5" t="str">
        <f>WorkOrderProductionScheduleRes!K32</f>
        <v>MH096RS66</v>
      </c>
      <c r="I32" s="7" t="str">
        <f>WorkOrderProductionScheduleRes!L32</f>
        <v>96" - MH RISER T/G - 66"</v>
      </c>
      <c r="J32" s="7">
        <f>WorkOrderProductionScheduleRes!N32</f>
        <v>1</v>
      </c>
    </row>
    <row r="33" spans="1:10" ht="38.25" customHeight="1">
      <c r="A33" s="5"/>
      <c r="B33" s="5" t="str">
        <f>WorkOrderProductionScheduleRes!B2</f>
        <v>WO16713</v>
      </c>
      <c r="C33" s="6" t="str">
        <f>WorkOrderProductionScheduleRes!D2</f>
        <v>120MH</v>
      </c>
      <c r="D33" s="6">
        <f>WorkOrderProductionScheduleRes!E2</f>
        <v>46232</v>
      </c>
      <c r="E33" s="5" t="str">
        <f>WorkOrderProductionScheduleRes!H2</f>
        <v>Contech Engineered Solutions</v>
      </c>
      <c r="F33" s="5" t="str">
        <f>WorkOrderProductionScheduleRes!I2</f>
        <v>Sales Order #26-2692</v>
      </c>
      <c r="G33" s="5" t="str">
        <f>WorkOrderProductionScheduleRes!J2</f>
        <v>15-CS-10</v>
      </c>
      <c r="H33" s="5" t="str">
        <f>WorkOrderProductionScheduleRes!K2</f>
        <v>MH120RS84</v>
      </c>
      <c r="I33" s="7" t="str">
        <f>WorkOrderProductionScheduleRes!L2</f>
        <v>120" - MH RISER T/G - 84"</v>
      </c>
      <c r="J33" s="7">
        <f>WorkOrderProductionScheduleRes!N2</f>
        <v>1</v>
      </c>
    </row>
    <row r="34" spans="1:10" ht="38.25" customHeight="1">
      <c r="A34" s="5"/>
      <c r="B34" s="5" t="str">
        <f>WorkOrderProductionScheduleRes!B3</f>
        <v>WO16767</v>
      </c>
      <c r="C34" s="6" t="str">
        <f>WorkOrderProductionScheduleRes!D3</f>
        <v>144MH</v>
      </c>
      <c r="D34" s="6">
        <f>WorkOrderProductionScheduleRes!E3</f>
        <v>46232</v>
      </c>
      <c r="E34" s="5" t="str">
        <f>WorkOrderProductionScheduleRes!H3</f>
        <v>Contech Engineered Solutions</v>
      </c>
      <c r="F34" s="5" t="str">
        <f>WorkOrderProductionScheduleRes!I3</f>
        <v>Sales Order #26-2692</v>
      </c>
      <c r="G34" s="5" t="str">
        <f>WorkOrderProductionScheduleRes!J3</f>
        <v>10-CS-12</v>
      </c>
      <c r="H34" s="5" t="str">
        <f>WorkOrderProductionScheduleRes!K3</f>
        <v>MH144RS48</v>
      </c>
      <c r="I34" s="7" t="str">
        <f>WorkOrderProductionScheduleRes!L3</f>
        <v>144" - MH RISER T/G - 48"</v>
      </c>
      <c r="J34" s="7">
        <f>WorkOrderProductionScheduleRes!N3</f>
        <v>1</v>
      </c>
    </row>
    <row r="35" spans="1:10" ht="38.25" customHeight="1">
      <c r="A35" s="5"/>
      <c r="B35" s="5" t="str">
        <f>WorkOrderProductionScheduleRes!B77</f>
        <v>WO16812</v>
      </c>
      <c r="C35" s="6" t="s">
        <v>2</v>
      </c>
      <c r="D35" s="6">
        <f>WorkOrderProductionScheduleRes!E77</f>
        <v>46232</v>
      </c>
      <c r="E35" s="5" t="str">
        <f>WorkOrderProductionScheduleRes!H77</f>
        <v>Stock</v>
      </c>
      <c r="F35" s="5" t="str">
        <f>WorkOrderProductionScheduleRes!I77</f>
        <v/>
      </c>
      <c r="G35" s="5" t="str">
        <f>WorkOrderProductionScheduleRes!J77</f>
        <v/>
      </c>
      <c r="H35" s="5" t="str">
        <f>WorkOrderProductionScheduleRes!K77</f>
        <v>BX1818-06B24-KO</v>
      </c>
      <c r="I35" s="7" t="str">
        <f>WorkOrderProductionScheduleRes!L77</f>
        <v/>
      </c>
      <c r="J35" s="7">
        <f>WorkOrderProductionScheduleRes!N77</f>
        <v>2</v>
      </c>
    </row>
    <row r="36" spans="1:10" ht="38.25" customHeight="1">
      <c r="A36" s="5"/>
      <c r="B36" s="5" t="str">
        <f>WorkOrderProductionScheduleRes!B36</f>
        <v>WO16813</v>
      </c>
      <c r="C36" s="6" t="str">
        <f>WorkOrderProductionScheduleRes!D36</f>
        <v>Boxes</v>
      </c>
      <c r="D36" s="6">
        <f>WorkOrderProductionScheduleRes!E36</f>
        <v>46232</v>
      </c>
      <c r="E36" s="5" t="str">
        <f>WorkOrderProductionScheduleRes!H36</f>
        <v>Stock</v>
      </c>
      <c r="F36" s="5" t="str">
        <f>WorkOrderProductionScheduleRes!I36</f>
        <v/>
      </c>
      <c r="G36" s="5" t="str">
        <f>WorkOrderProductionScheduleRes!J36</f>
        <v/>
      </c>
      <c r="H36" s="5" t="str">
        <f>WorkOrderProductionScheduleRes!K36</f>
        <v>BX2424-06B30-KO</v>
      </c>
      <c r="I36" s="7" t="str">
        <f>WorkOrderProductionScheduleRes!L36</f>
        <v/>
      </c>
      <c r="J36" s="7">
        <f>WorkOrderProductionScheduleRes!N36</f>
        <v>1</v>
      </c>
    </row>
    <row r="37" spans="1:10" ht="38.25" customHeight="1">
      <c r="A37" s="5"/>
      <c r="B37" s="5" t="str">
        <f>WorkOrderProductionScheduleRes!B37</f>
        <v>WO16771</v>
      </c>
      <c r="C37" s="6" t="str">
        <f>WorkOrderProductionScheduleRes!D37</f>
        <v>Boxes</v>
      </c>
      <c r="D37" s="6">
        <f>WorkOrderProductionScheduleRes!E37</f>
        <v>46232</v>
      </c>
      <c r="E37" s="5" t="str">
        <f>WorkOrderProductionScheduleRes!H37</f>
        <v>Hahn Excavating, Inc.</v>
      </c>
      <c r="F37" s="5" t="str">
        <f>WorkOrderProductionScheduleRes!I37</f>
        <v>Sales Order #26-2358</v>
      </c>
      <c r="G37" s="5" t="str">
        <f>WorkOrderProductionScheduleRes!J37</f>
        <v>Str. 2 ST-JB</v>
      </c>
      <c r="H37" s="5" t="str">
        <f>WorkOrderProductionScheduleRes!K37</f>
        <v>BX3030-06VH</v>
      </c>
      <c r="I37" s="7" t="str">
        <f>WorkOrderProductionScheduleRes!L37</f>
        <v>30" x 30" - BOX BASE 6inW- 6inF- Variable Ht - 30"</v>
      </c>
      <c r="J37" s="7">
        <f>WorkOrderProductionScheduleRes!N37</f>
        <v>1</v>
      </c>
    </row>
    <row r="38" spans="1:10" ht="38.25" customHeight="1">
      <c r="A38" s="5"/>
      <c r="B38" s="5" t="str">
        <f>WorkOrderProductionScheduleRes!B38</f>
        <v>WO16770</v>
      </c>
      <c r="C38" s="6" t="str">
        <f>WorkOrderProductionScheduleRes!D38</f>
        <v>Boxes</v>
      </c>
      <c r="D38" s="6">
        <f>WorkOrderProductionScheduleRes!E38</f>
        <v>46232</v>
      </c>
      <c r="E38" s="5" t="str">
        <f>WorkOrderProductionScheduleRes!H38</f>
        <v>Hahn Excavating, Inc.</v>
      </c>
      <c r="F38" s="5" t="str">
        <f>WorkOrderProductionScheduleRes!I38</f>
        <v>Sales Order #26-2358</v>
      </c>
      <c r="G38" s="5" t="str">
        <f>WorkOrderProductionScheduleRes!J38</f>
        <v>Str. 1 ST-AD</v>
      </c>
      <c r="H38" s="5" t="str">
        <f>WorkOrderProductionScheduleRes!K38</f>
        <v>BX3030-06VH</v>
      </c>
      <c r="I38" s="7" t="str">
        <f>WorkOrderProductionScheduleRes!L38</f>
        <v>30" x 30" - BOX BASE 6inW- 6inF- Variable Ht - 47"</v>
      </c>
      <c r="J38" s="7">
        <f>WorkOrderProductionScheduleRes!N38</f>
        <v>1</v>
      </c>
    </row>
    <row r="39" spans="1:10" ht="38.25" customHeight="1">
      <c r="A39" s="5"/>
      <c r="B39" s="5" t="str">
        <f>WorkOrderProductionScheduleRes!B39</f>
        <v>WO16568</v>
      </c>
      <c r="C39" s="6" t="str">
        <f>WorkOrderProductionScheduleRes!D39</f>
        <v>Boxes</v>
      </c>
      <c r="D39" s="6">
        <f>WorkOrderProductionScheduleRes!E39</f>
        <v>46232</v>
      </c>
      <c r="E39" s="5" t="str">
        <f>WorkOrderProductionScheduleRes!H39</f>
        <v>Cleary Construction, Inc.</v>
      </c>
      <c r="F39" s="5" t="str">
        <f>WorkOrderProductionScheduleRes!I39</f>
        <v>Sales Order #25-1684P13</v>
      </c>
      <c r="G39" s="5" t="str">
        <f>WorkOrderProductionScheduleRes!J39</f>
        <v>78+91 JB-A</v>
      </c>
      <c r="H39" s="5" t="str">
        <f>WorkOrderProductionScheduleRes!K39</f>
        <v>BX3636-08BA36</v>
      </c>
      <c r="I39" s="7" t="str">
        <f>WorkOrderProductionScheduleRes!L39</f>
        <v>36" x 36" - BOX BASE 8inW- 8inF - 36"</v>
      </c>
      <c r="J39" s="7">
        <f>WorkOrderProductionScheduleRes!N39</f>
        <v>1</v>
      </c>
    </row>
    <row r="40" spans="1:10" ht="38.25" customHeight="1">
      <c r="A40" s="5"/>
      <c r="B40" s="5" t="str">
        <f>WorkOrderProductionScheduleRes!B40</f>
        <v>WO15546</v>
      </c>
      <c r="C40" s="6" t="str">
        <f>WorkOrderProductionScheduleRes!D40</f>
        <v>Boxes</v>
      </c>
      <c r="D40" s="6">
        <f>WorkOrderProductionScheduleRes!E40</f>
        <v>46232</v>
      </c>
      <c r="E40" s="5" t="str">
        <f>WorkOrderProductionScheduleRes!H40</f>
        <v>Scotty's Contracting &amp; Stone, LLC</v>
      </c>
      <c r="F40" s="5" t="str">
        <f>WorkOrderProductionScheduleRes!I40</f>
        <v>Sales Order #24-4208</v>
      </c>
      <c r="G40" s="5" t="str">
        <f>WorkOrderProductionScheduleRes!J40</f>
        <v>223</v>
      </c>
      <c r="H40" s="5" t="str">
        <f>WorkOrderProductionScheduleRes!K40</f>
        <v>BX3636-08BA30</v>
      </c>
      <c r="I40" s="7" t="str">
        <f>WorkOrderProductionScheduleRes!L40</f>
        <v>36" x 36" - BOX BASE 8inW- 8inF F/n - 30"</v>
      </c>
      <c r="J40" s="7">
        <f>WorkOrderProductionScheduleRes!N40</f>
        <v>1</v>
      </c>
    </row>
    <row r="41" spans="1:10" ht="38.25" customHeight="1">
      <c r="A41" s="5"/>
      <c r="B41" s="5" t="str">
        <f>WorkOrderProductionScheduleRes!B41</f>
        <v>WO15541</v>
      </c>
      <c r="C41" s="6" t="str">
        <f>WorkOrderProductionScheduleRes!D41</f>
        <v>Boxes</v>
      </c>
      <c r="D41" s="6">
        <f>WorkOrderProductionScheduleRes!E41</f>
        <v>46232</v>
      </c>
      <c r="E41" s="5" t="str">
        <f>WorkOrderProductionScheduleRes!H41</f>
        <v>Scotty's Contracting &amp; Stone, LLC</v>
      </c>
      <c r="F41" s="5" t="str">
        <f>WorkOrderProductionScheduleRes!I41</f>
        <v>Sales Order #24-4208</v>
      </c>
      <c r="G41" s="5" t="str">
        <f>WorkOrderProductionScheduleRes!J41</f>
        <v>219</v>
      </c>
      <c r="H41" s="5" t="str">
        <f>WorkOrderProductionScheduleRes!K41</f>
        <v>BX24300808VF</v>
      </c>
      <c r="I41" s="7" t="str">
        <f>WorkOrderProductionScheduleRes!L41</f>
        <v>24" x 30" - BOX BASE 8inW- 8inF- Variable Ht F/n - 31"</v>
      </c>
      <c r="J41" s="7">
        <f>WorkOrderProductionScheduleRes!N41</f>
        <v>1</v>
      </c>
    </row>
    <row r="42" spans="1:10" ht="38.25" customHeight="1">
      <c r="A42" s="5"/>
      <c r="B42" s="5" t="str">
        <f>WorkOrderProductionScheduleRes!B42</f>
        <v>WO14713</v>
      </c>
      <c r="C42" s="6" t="str">
        <f>WorkOrderProductionScheduleRes!D42</f>
        <v>Boxes</v>
      </c>
      <c r="D42" s="6">
        <f>WorkOrderProductionScheduleRes!E42</f>
        <v>46232</v>
      </c>
      <c r="E42" s="5" t="str">
        <f>WorkOrderProductionScheduleRes!H42</f>
        <v>Eaton Asphalt</v>
      </c>
      <c r="F42" s="5" t="str">
        <f>WorkOrderProductionScheduleRes!I42</f>
        <v>Sales Order #25-3193P2</v>
      </c>
      <c r="G42" s="5" t="str">
        <f>WorkOrderProductionScheduleRes!J42</f>
        <v>574</v>
      </c>
      <c r="H42" s="5" t="str">
        <f>WorkOrderProductionScheduleRes!K42</f>
        <v>BX2436-08BVF</v>
      </c>
      <c r="I42" s="7" t="str">
        <f>WorkOrderProductionScheduleRes!L42</f>
        <v>"24"" x 36"" - BOX BASE 8inW- 8inF- Variable Ht T/n - 33"""</v>
      </c>
      <c r="J42" s="7">
        <f>WorkOrderProductionScheduleRes!N42</f>
        <v>1</v>
      </c>
    </row>
    <row r="43" spans="1:10" ht="38.25" customHeight="1">
      <c r="A43" s="5"/>
      <c r="B43" s="5" t="str">
        <f>WorkOrderProductionScheduleRes!B43</f>
        <v>WO14712</v>
      </c>
      <c r="C43" s="6" t="str">
        <f>WorkOrderProductionScheduleRes!D43</f>
        <v>Boxes</v>
      </c>
      <c r="D43" s="6">
        <f>WorkOrderProductionScheduleRes!E43</f>
        <v>46232</v>
      </c>
      <c r="E43" s="5" t="str">
        <f>WorkOrderProductionScheduleRes!H43</f>
        <v>Eaton Asphalt</v>
      </c>
      <c r="F43" s="5" t="str">
        <f>WorkOrderProductionScheduleRes!I43</f>
        <v>Sales Order #25-3193P2</v>
      </c>
      <c r="G43" s="5" t="str">
        <f>WorkOrderProductionScheduleRes!J43</f>
        <v>558</v>
      </c>
      <c r="H43" s="5" t="str">
        <f>WorkOrderProductionScheduleRes!K43</f>
        <v>BX2436-08BVF</v>
      </c>
      <c r="I43" s="7" t="str">
        <f>WorkOrderProductionScheduleRes!L43</f>
        <v>"24"" x 36"" - BOX BASE 8inW- 8inF- Variable Ht T/n - 33"""</v>
      </c>
      <c r="J43" s="7">
        <f>WorkOrderProductionScheduleRes!N43</f>
        <v>1</v>
      </c>
    </row>
    <row r="44" spans="1:10" ht="38.25" customHeight="1">
      <c r="A44" s="5"/>
      <c r="B44" s="5" t="str">
        <f>WorkOrderProductionScheduleRes!B44</f>
        <v>WO14276</v>
      </c>
      <c r="C44" s="6" t="str">
        <f>WorkOrderProductionScheduleRes!D44</f>
        <v>Boxes</v>
      </c>
      <c r="D44" s="6">
        <f>WorkOrderProductionScheduleRes!E44</f>
        <v>46232</v>
      </c>
      <c r="E44" s="5" t="str">
        <f>WorkOrderProductionScheduleRes!H44</f>
        <v>Louisville Paving and Construction</v>
      </c>
      <c r="F44" s="5" t="str">
        <f>WorkOrderProductionScheduleRes!I44</f>
        <v>Sales Order #25-2952P3</v>
      </c>
      <c r="G44" s="5" t="str">
        <f>WorkOrderProductionScheduleRes!J44</f>
        <v>134</v>
      </c>
      <c r="H44" s="5" t="str">
        <f>WorkOrderProductionScheduleRes!K44</f>
        <v>BX2424-08BAVF</v>
      </c>
      <c r="I44" s="7" t="str">
        <f>WorkOrderProductionScheduleRes!L44</f>
        <v>24" x 24" - BOX BASE 8inW- 8inF- Variable Ht F/n - 57"</v>
      </c>
      <c r="J44" s="7">
        <f>WorkOrderProductionScheduleRes!N44</f>
        <v>1</v>
      </c>
    </row>
    <row r="45" spans="1:10" ht="38.25" customHeight="1">
      <c r="A45" s="5"/>
      <c r="B45" s="5" t="str">
        <f>WorkOrderProductionScheduleRes!B45</f>
        <v>WO14237</v>
      </c>
      <c r="C45" s="6" t="str">
        <f>WorkOrderProductionScheduleRes!D45</f>
        <v>Boxes</v>
      </c>
      <c r="D45" s="6">
        <f>WorkOrderProductionScheduleRes!E45</f>
        <v>46232</v>
      </c>
      <c r="E45" s="5" t="str">
        <f>WorkOrderProductionScheduleRes!H45</f>
        <v>Louisville Paving and Construction</v>
      </c>
      <c r="F45" s="5" t="str">
        <f>WorkOrderProductionScheduleRes!I45</f>
        <v>Sales Order #25-2952P3</v>
      </c>
      <c r="G45" s="5" t="str">
        <f>WorkOrderProductionScheduleRes!J45</f>
        <v>58</v>
      </c>
      <c r="H45" s="5" t="str">
        <f>WorkOrderProductionScheduleRes!K45</f>
        <v>BX2424-08BAVF</v>
      </c>
      <c r="I45" s="7" t="str">
        <f>WorkOrderProductionScheduleRes!L45</f>
        <v>24" x 24" - BOX BASE 8inW- 8inF- Variable Ht F/n - 20"</v>
      </c>
      <c r="J45" s="7">
        <f>WorkOrderProductionScheduleRes!N45</f>
        <v>1</v>
      </c>
    </row>
    <row r="46" spans="1:10" ht="38.25" customHeight="1">
      <c r="A46" s="5"/>
      <c r="B46" s="5" t="str">
        <f>WorkOrderProductionScheduleRes!B80</f>
        <v>WO16473</v>
      </c>
      <c r="C46" s="6" t="s">
        <v>2</v>
      </c>
      <c r="D46" s="6">
        <f>WorkOrderProductionScheduleRes!E80</f>
        <v>46232</v>
      </c>
      <c r="E46" s="5" t="str">
        <f>WorkOrderProductionScheduleRes!H80</f>
        <v>Josh King Excavation, LLC</v>
      </c>
      <c r="F46" s="5" t="str">
        <f>WorkOrderProductionScheduleRes!I80</f>
        <v>Sales Order #25-2284CP2</v>
      </c>
      <c r="G46" s="5" t="str">
        <f>WorkOrderProductionScheduleRes!J80</f>
        <v>E4.11</v>
      </c>
      <c r="H46" s="5" t="str">
        <f>WorkOrderProductionScheduleRes!K80</f>
        <v>BX2828-06R-VH</v>
      </c>
      <c r="I46" s="7" t="str">
        <f>WorkOrderProductionScheduleRes!L80</f>
        <v>28" x 28" - BOX RISER 6inW- Variable Ht F/F - 36"</v>
      </c>
      <c r="J46" s="7">
        <f>WorkOrderProductionScheduleRes!N80</f>
        <v>1</v>
      </c>
    </row>
    <row r="47" spans="1:10" ht="38.25" customHeight="1">
      <c r="A47" s="5"/>
      <c r="B47" s="5" t="str">
        <f>WorkOrderProductionScheduleRes!B88</f>
        <v>WO14536</v>
      </c>
      <c r="C47" s="6" t="s">
        <v>2</v>
      </c>
      <c r="D47" s="6">
        <f>WorkOrderProductionScheduleRes!E88</f>
        <v>46232</v>
      </c>
      <c r="E47" s="5" t="str">
        <f>WorkOrderProductionScheduleRes!H88</f>
        <v>Scotty's Contracting &amp; Stone, LLC</v>
      </c>
      <c r="F47" s="5" t="str">
        <f>WorkOrderProductionScheduleRes!I88</f>
        <v>Sales Order #25-3062P3</v>
      </c>
      <c r="G47" s="5" t="str">
        <f>WorkOrderProductionScheduleRes!J88</f>
        <v>CB-37</v>
      </c>
      <c r="H47" s="5" t="str">
        <f>WorkOrderProductionScheduleRes!K88</f>
        <v>BX3232-08BAVF</v>
      </c>
      <c r="I47" s="7" t="str">
        <f>WorkOrderProductionScheduleRes!L88</f>
        <v>32" x 32" - BOX BASE 8inW- 8inF- Variable Ht - 41"</v>
      </c>
      <c r="J47" s="7">
        <f>WorkOrderProductionScheduleRes!N88</f>
        <v>1</v>
      </c>
    </row>
    <row r="48" spans="1:10" ht="38.25" customHeight="1">
      <c r="A48" s="5"/>
      <c r="B48" s="5" t="str">
        <f>WorkOrderProductionScheduleRes!B56</f>
        <v>WO16811</v>
      </c>
      <c r="C48" s="6" t="str">
        <f>WorkOrderProductionScheduleRes!D56</f>
        <v>HW</v>
      </c>
      <c r="D48" s="6">
        <f>WorkOrderProductionScheduleRes!E56</f>
        <v>46232</v>
      </c>
      <c r="E48" s="5" t="str">
        <f>WorkOrderProductionScheduleRes!H56</f>
        <v>Stock</v>
      </c>
      <c r="F48" s="5" t="str">
        <f>WorkOrderProductionScheduleRes!I56</f>
        <v/>
      </c>
      <c r="G48" s="5" t="str">
        <f>WorkOrderProductionScheduleRes!J56</f>
        <v/>
      </c>
      <c r="H48" s="5" t="str">
        <f>WorkOrderProductionScheduleRes!K56</f>
        <v>HWAW15F</v>
      </c>
      <c r="I48" s="7" t="str">
        <f>WorkOrderProductionScheduleRes!L56</f>
        <v/>
      </c>
      <c r="J48" s="7">
        <f>WorkOrderProductionScheduleRes!N56</f>
        <v>1</v>
      </c>
    </row>
    <row r="49" spans="1:10" ht="38.25" customHeight="1">
      <c r="A49" s="5"/>
      <c r="B49" s="5" t="str">
        <f>WorkOrderProductionScheduleRes!B57</f>
        <v>WO16805</v>
      </c>
      <c r="C49" s="6" t="str">
        <f>WorkOrderProductionScheduleRes!D57</f>
        <v>HW</v>
      </c>
      <c r="D49" s="6">
        <f>WorkOrderProductionScheduleRes!E57</f>
        <v>46232</v>
      </c>
      <c r="E49" s="5" t="str">
        <f>WorkOrderProductionScheduleRes!H57</f>
        <v>Stock</v>
      </c>
      <c r="F49" s="5" t="str">
        <f>WorkOrderProductionScheduleRes!I57</f>
        <v/>
      </c>
      <c r="G49" s="5" t="str">
        <f>WorkOrderProductionScheduleRes!J57</f>
        <v/>
      </c>
      <c r="H49" s="5" t="str">
        <f>WorkOrderProductionScheduleRes!K57</f>
        <v>HWSF24</v>
      </c>
      <c r="I49" s="7" t="str">
        <f>WorkOrderProductionScheduleRes!L57</f>
        <v/>
      </c>
      <c r="J49" s="7">
        <f>WorkOrderProductionScheduleRes!N57</f>
        <v>1</v>
      </c>
    </row>
    <row r="50" spans="1:10" ht="38.25" customHeight="1">
      <c r="A50" s="5"/>
      <c r="B50" s="5" t="str">
        <f>WorkOrderProductionScheduleRes!B58</f>
        <v>WO16804</v>
      </c>
      <c r="C50" s="6" t="str">
        <f>WorkOrderProductionScheduleRes!D58</f>
        <v>HW</v>
      </c>
      <c r="D50" s="6">
        <f>WorkOrderProductionScheduleRes!E58</f>
        <v>46232</v>
      </c>
      <c r="E50" s="5" t="str">
        <f>WorkOrderProductionScheduleRes!H58</f>
        <v>Stock</v>
      </c>
      <c r="F50" s="5" t="str">
        <f>WorkOrderProductionScheduleRes!I58</f>
        <v/>
      </c>
      <c r="G50" s="5" t="str">
        <f>WorkOrderProductionScheduleRes!J58</f>
        <v/>
      </c>
      <c r="H50" s="5" t="str">
        <f>WorkOrderProductionScheduleRes!K58</f>
        <v>HWSF18</v>
      </c>
      <c r="I50" s="7" t="str">
        <f>WorkOrderProductionScheduleRes!L58</f>
        <v/>
      </c>
      <c r="J50" s="7">
        <f>WorkOrderProductionScheduleRes!N58</f>
        <v>1</v>
      </c>
    </row>
    <row r="51" spans="1:10" ht="38.25" customHeight="1">
      <c r="A51" s="5"/>
      <c r="B51" s="5" t="str">
        <f>WorkOrderProductionScheduleRes!B59</f>
        <v>WO16803</v>
      </c>
      <c r="C51" s="6" t="str">
        <f>WorkOrderProductionScheduleRes!D59</f>
        <v>HW</v>
      </c>
      <c r="D51" s="6">
        <f>WorkOrderProductionScheduleRes!E59</f>
        <v>46232</v>
      </c>
      <c r="E51" s="5" t="str">
        <f>WorkOrderProductionScheduleRes!H59</f>
        <v>Stock</v>
      </c>
      <c r="F51" s="5" t="str">
        <f>WorkOrderProductionScheduleRes!I59</f>
        <v/>
      </c>
      <c r="G51" s="5" t="str">
        <f>WorkOrderProductionScheduleRes!J59</f>
        <v/>
      </c>
      <c r="H51" s="5" t="str">
        <f>WorkOrderProductionScheduleRes!K59</f>
        <v>HWSF12</v>
      </c>
      <c r="I51" s="7" t="str">
        <f>WorkOrderProductionScheduleRes!L59</f>
        <v/>
      </c>
      <c r="J51" s="7">
        <f>WorkOrderProductionScheduleRes!N59</f>
        <v>1</v>
      </c>
    </row>
    <row r="52" spans="1:10" ht="38.25" customHeight="1">
      <c r="A52" s="5"/>
      <c r="B52" s="5" t="str">
        <f>WorkOrderProductionScheduleRes!B34</f>
        <v>WO09020</v>
      </c>
      <c r="C52" s="6" t="str">
        <f>WorkOrderProductionScheduleRes!D34</f>
        <v>BLK</v>
      </c>
      <c r="D52" s="6">
        <f>WorkOrderProductionScheduleRes!E34</f>
        <v>46232</v>
      </c>
      <c r="E52" s="5" t="str">
        <f>WorkOrderProductionScheduleRes!H34</f>
        <v>Warrick Newco LLC - Alcoa Warrick Op.</v>
      </c>
      <c r="F52" s="5" t="str">
        <f>WorkOrderProductionScheduleRes!I34</f>
        <v>Sales Order #26-1758</v>
      </c>
      <c r="G52" s="5" t="str">
        <f>WorkOrderProductionScheduleRes!J34</f>
        <v>2 - 5"x6"x66" Precast Log</v>
      </c>
      <c r="H52" s="5" t="str">
        <f>WorkOrderProductionScheduleRes!K34</f>
        <v>BLK660605</v>
      </c>
      <c r="I52" s="7" t="str">
        <f>WorkOrderProductionScheduleRes!L34</f>
        <v>BLOCK - 66" X 6" X 5" - 5" - 66" x 6"</v>
      </c>
      <c r="J52" s="7">
        <f>WorkOrderProductionScheduleRes!N34</f>
        <v>12</v>
      </c>
    </row>
    <row r="53" spans="1:10" ht="38.25" customHeight="1">
      <c r="A53" s="5"/>
      <c r="B53" s="5" t="str">
        <f>WorkOrderProductionScheduleRes!B35</f>
        <v>WO09019</v>
      </c>
      <c r="C53" s="6" t="str">
        <f>WorkOrderProductionScheduleRes!D35</f>
        <v>BLK</v>
      </c>
      <c r="D53" s="6">
        <f>WorkOrderProductionScheduleRes!E35</f>
        <v>46232</v>
      </c>
      <c r="E53" s="5" t="str">
        <f>WorkOrderProductionScheduleRes!H35</f>
        <v>Warrick Newco LLC - Alcoa Warrick Op.</v>
      </c>
      <c r="F53" s="5" t="str">
        <f>WorkOrderProductionScheduleRes!I35</f>
        <v>Sales Order #26-1758</v>
      </c>
      <c r="G53" s="5" t="str">
        <f>WorkOrderProductionScheduleRes!J35</f>
        <v>2 - 5"x6"x66" Precast Log</v>
      </c>
      <c r="H53" s="5" t="str">
        <f>WorkOrderProductionScheduleRes!K35</f>
        <v>BLK660605</v>
      </c>
      <c r="I53" s="7" t="str">
        <f>WorkOrderProductionScheduleRes!L35</f>
        <v>BLOCK - 66" X 6" X 5" - 5" - 66" x 6"</v>
      </c>
      <c r="J53" s="7">
        <f>WorkOrderProductionScheduleRes!N35</f>
        <v>12</v>
      </c>
    </row>
    <row r="54" spans="1:10" ht="38.25" customHeight="1">
      <c r="A54" s="5"/>
      <c r="B54" s="5" t="str">
        <f>WorkOrderProductionScheduleRes!B60</f>
        <v>WO16802</v>
      </c>
      <c r="C54" s="6" t="str">
        <f>WorkOrderProductionScheduleRes!D60</f>
        <v>JW</v>
      </c>
      <c r="D54" s="6">
        <f>WorkOrderProductionScheduleRes!E60</f>
        <v>46232</v>
      </c>
      <c r="E54" s="5" t="str">
        <f>WorkOrderProductionScheduleRes!H60</f>
        <v>Stock</v>
      </c>
      <c r="F54" s="5" t="str">
        <f>WorkOrderProductionScheduleRes!I60</f>
        <v/>
      </c>
      <c r="G54" s="5" t="str">
        <f>WorkOrderProductionScheduleRes!J60</f>
        <v/>
      </c>
      <c r="H54" s="5" t="str">
        <f>WorkOrderProductionScheduleRes!K60</f>
        <v>MBI-TCCB-KYTC-9T-20FT-JJ</v>
      </c>
      <c r="I54" s="7" t="str">
        <f>WorkOrderProductionScheduleRes!L60</f>
        <v/>
      </c>
      <c r="J54" s="7">
        <f>WorkOrderProductionScheduleRes!N60</f>
        <v>2</v>
      </c>
    </row>
    <row r="55" spans="1:10" ht="38.25" customHeight="1">
      <c r="A55" s="5"/>
      <c r="B55" s="5" t="str">
        <f>WorkOrderProductionScheduleRes!B61</f>
        <v>WO16810</v>
      </c>
      <c r="C55" s="6" t="str">
        <f>WorkOrderProductionScheduleRes!D61</f>
        <v>KYTC CBI</v>
      </c>
      <c r="D55" s="6">
        <f>WorkOrderProductionScheduleRes!E61</f>
        <v>46232</v>
      </c>
      <c r="E55" s="5" t="str">
        <f>WorkOrderProductionScheduleRes!H61</f>
        <v>Stock</v>
      </c>
      <c r="F55" s="5" t="str">
        <f>WorkOrderProductionScheduleRes!I61</f>
        <v/>
      </c>
      <c r="G55" s="5" t="str">
        <f>WorkOrderProductionScheduleRes!J61</f>
        <v/>
      </c>
      <c r="H55" s="5" t="str">
        <f>WorkOrderProductionScheduleRes!K61</f>
        <v>CBITB10-BL</v>
      </c>
      <c r="I55" s="7" t="str">
        <f>WorkOrderProductionScheduleRes!L61</f>
        <v/>
      </c>
      <c r="J55" s="7">
        <f>WorkOrderProductionScheduleRes!N61</f>
        <v>1</v>
      </c>
    </row>
    <row r="56" spans="1:10" ht="38.25" customHeight="1">
      <c r="A56" s="5"/>
      <c r="B56" s="5" t="str">
        <f>WorkOrderProductionScheduleRes!B62</f>
        <v>WO16809</v>
      </c>
      <c r="C56" s="6" t="str">
        <f>WorkOrderProductionScheduleRes!D62</f>
        <v>KYTC CBI</v>
      </c>
      <c r="D56" s="6">
        <f>WorkOrderProductionScheduleRes!E62</f>
        <v>46232</v>
      </c>
      <c r="E56" s="5" t="str">
        <f>WorkOrderProductionScheduleRes!H62</f>
        <v>Stock</v>
      </c>
      <c r="F56" s="5" t="str">
        <f>WorkOrderProductionScheduleRes!I62</f>
        <v/>
      </c>
      <c r="G56" s="5" t="str">
        <f>WorkOrderProductionScheduleRes!J62</f>
        <v/>
      </c>
      <c r="H56" s="5" t="str">
        <f>WorkOrderProductionScheduleRes!K62</f>
        <v>CBITA10-TL</v>
      </c>
      <c r="I56" s="7" t="str">
        <f>WorkOrderProductionScheduleRes!L62</f>
        <v/>
      </c>
      <c r="J56" s="7">
        <f>WorkOrderProductionScheduleRes!N62</f>
        <v>1</v>
      </c>
    </row>
    <row r="57" spans="1:10" ht="38.25" customHeight="1">
      <c r="A57" s="5"/>
      <c r="B57" s="5" t="str">
        <f>WorkOrderProductionScheduleRes!B63</f>
        <v>WO16808</v>
      </c>
      <c r="C57" s="6" t="str">
        <f>WorkOrderProductionScheduleRes!D63</f>
        <v>KYTC CBI</v>
      </c>
      <c r="D57" s="6">
        <f>WorkOrderProductionScheduleRes!E63</f>
        <v>46232</v>
      </c>
      <c r="E57" s="5" t="str">
        <f>WorkOrderProductionScheduleRes!H63</f>
        <v>Stock</v>
      </c>
      <c r="F57" s="5" t="str">
        <f>WorkOrderProductionScheduleRes!I63</f>
        <v/>
      </c>
      <c r="G57" s="5" t="str">
        <f>WorkOrderProductionScheduleRes!J63</f>
        <v/>
      </c>
      <c r="H57" s="5" t="str">
        <f>WorkOrderProductionScheduleRes!K63</f>
        <v>CBITA10-TL</v>
      </c>
      <c r="I57" s="7" t="str">
        <f>WorkOrderProductionScheduleRes!L63</f>
        <v/>
      </c>
      <c r="J57" s="7">
        <f>WorkOrderProductionScheduleRes!N63</f>
        <v>1</v>
      </c>
    </row>
    <row r="58" spans="1:10" ht="38.25" customHeight="1">
      <c r="A58" s="5"/>
      <c r="B58" s="5" t="str">
        <f>WorkOrderProductionScheduleRes!B64</f>
        <v>WO16807</v>
      </c>
      <c r="C58" s="6" t="str">
        <f>WorkOrderProductionScheduleRes!D64</f>
        <v>KYTC CBI</v>
      </c>
      <c r="D58" s="6">
        <f>WorkOrderProductionScheduleRes!E64</f>
        <v>46232</v>
      </c>
      <c r="E58" s="5" t="str">
        <f>WorkOrderProductionScheduleRes!H64</f>
        <v>Stock</v>
      </c>
      <c r="F58" s="5" t="str">
        <f>WorkOrderProductionScheduleRes!I64</f>
        <v/>
      </c>
      <c r="G58" s="5" t="str">
        <f>WorkOrderProductionScheduleRes!J64</f>
        <v/>
      </c>
      <c r="H58" s="5" t="str">
        <f>WorkOrderProductionScheduleRes!K64</f>
        <v>CBITA10-BL</v>
      </c>
      <c r="I58" s="7" t="str">
        <f>WorkOrderProductionScheduleRes!L64</f>
        <v/>
      </c>
      <c r="J58" s="7">
        <f>WorkOrderProductionScheduleRes!N64</f>
        <v>1</v>
      </c>
    </row>
    <row r="59" spans="1:10" ht="38.25" customHeight="1">
      <c r="A59" s="5"/>
      <c r="B59" s="5" t="str">
        <f>WorkOrderProductionScheduleRes!B65</f>
        <v>WO16806</v>
      </c>
      <c r="C59" s="6" t="str">
        <f>WorkOrderProductionScheduleRes!D65</f>
        <v>KYTC CBI</v>
      </c>
      <c r="D59" s="6">
        <f>WorkOrderProductionScheduleRes!E65</f>
        <v>46232</v>
      </c>
      <c r="E59" s="5" t="str">
        <f>WorkOrderProductionScheduleRes!H65</f>
        <v>Stock</v>
      </c>
      <c r="F59" s="5" t="str">
        <f>WorkOrderProductionScheduleRes!I65</f>
        <v/>
      </c>
      <c r="G59" s="5" t="str">
        <f>WorkOrderProductionScheduleRes!J65</f>
        <v/>
      </c>
      <c r="H59" s="5" t="str">
        <f>WorkOrderProductionScheduleRes!K65</f>
        <v>CBITA10-BL</v>
      </c>
      <c r="I59" s="7" t="str">
        <f>WorkOrderProductionScheduleRes!L65</f>
        <v/>
      </c>
      <c r="J59" s="7">
        <f>WorkOrderProductionScheduleRes!N65</f>
        <v>1</v>
      </c>
    </row>
    <row r="60" spans="1:10" ht="38.25" customHeight="1">
      <c r="A60" s="5"/>
      <c r="B60" s="5" t="str">
        <f>WorkOrderProductionScheduleRes!B66</f>
        <v>WO15937</v>
      </c>
      <c r="C60" s="6" t="str">
        <f>WorkOrderProductionScheduleRes!D66</f>
        <v>RET</v>
      </c>
      <c r="D60" s="6">
        <f>WorkOrderProductionScheduleRes!E66</f>
        <v>46232</v>
      </c>
      <c r="E60" s="5" t="str">
        <f>WorkOrderProductionScheduleRes!H66</f>
        <v>Stock</v>
      </c>
      <c r="F60" s="5" t="str">
        <f>WorkOrderProductionScheduleRes!I66</f>
        <v/>
      </c>
      <c r="G60" s="5" t="str">
        <f>WorkOrderProductionScheduleRes!J66</f>
        <v/>
      </c>
      <c r="H60" s="5" t="str">
        <f>WorkOrderProductionScheduleRes!K66</f>
        <v>RET-SS-MID-CAP</v>
      </c>
      <c r="I60" s="7" t="str">
        <f>WorkOrderProductionScheduleRes!L66</f>
        <v/>
      </c>
      <c r="J60" s="7">
        <f>WorkOrderProductionScheduleRes!N66</f>
        <v>1</v>
      </c>
    </row>
    <row r="61" spans="1:10" ht="38.25" customHeight="1">
      <c r="A61" s="5"/>
      <c r="B61" s="5" t="str">
        <f>WorkOrderProductionScheduleRes!B67</f>
        <v>WO15936</v>
      </c>
      <c r="C61" s="6" t="str">
        <f>WorkOrderProductionScheduleRes!D67</f>
        <v>RET</v>
      </c>
      <c r="D61" s="6">
        <f>WorkOrderProductionScheduleRes!E67</f>
        <v>46232</v>
      </c>
      <c r="E61" s="5" t="str">
        <f>WorkOrderProductionScheduleRes!H67</f>
        <v>Stock</v>
      </c>
      <c r="F61" s="5" t="str">
        <f>WorkOrderProductionScheduleRes!I67</f>
        <v/>
      </c>
      <c r="G61" s="5" t="str">
        <f>WorkOrderProductionScheduleRes!J67</f>
        <v/>
      </c>
      <c r="H61" s="5" t="str">
        <f>WorkOrderProductionScheduleRes!K67</f>
        <v>RET-SS-6-28-CG</v>
      </c>
      <c r="I61" s="7" t="str">
        <f>WorkOrderProductionScheduleRes!L67</f>
        <v/>
      </c>
      <c r="J61" s="7">
        <f>WorkOrderProductionScheduleRes!N67</f>
        <v>2</v>
      </c>
    </row>
    <row r="62" spans="1:10" ht="38.25" customHeight="1">
      <c r="A62" s="5"/>
      <c r="B62" s="5" t="str">
        <f>WorkOrderProductionScheduleRes!B68</f>
        <v>WO15935</v>
      </c>
      <c r="C62" s="6" t="str">
        <f>WorkOrderProductionScheduleRes!D68</f>
        <v>RET</v>
      </c>
      <c r="D62" s="6">
        <f>WorkOrderProductionScheduleRes!E68</f>
        <v>46232</v>
      </c>
      <c r="E62" s="5" t="str">
        <f>WorkOrderProductionScheduleRes!H68</f>
        <v>Stock</v>
      </c>
      <c r="F62" s="5" t="str">
        <f>WorkOrderProductionScheduleRes!I68</f>
        <v/>
      </c>
      <c r="G62" s="5" t="str">
        <f>WorkOrderProductionScheduleRes!J68</f>
        <v/>
      </c>
      <c r="H62" s="5" t="str">
        <f>WorkOrderProductionScheduleRes!K68</f>
        <v>RET-SS-24-44T-CG</v>
      </c>
      <c r="I62" s="7" t="str">
        <f>WorkOrderProductionScheduleRes!L68</f>
        <v/>
      </c>
      <c r="J62" s="7">
        <f>WorkOrderProductionScheduleRes!N68</f>
        <v>1</v>
      </c>
    </row>
    <row r="63" spans="1:10" ht="38.25" customHeight="1">
      <c r="A63" s="5"/>
      <c r="B63" s="5" t="str">
        <f>WorkOrderProductionScheduleRes!B69</f>
        <v>WO15934</v>
      </c>
      <c r="C63" s="6" t="str">
        <f>WorkOrderProductionScheduleRes!D69</f>
        <v>RET</v>
      </c>
      <c r="D63" s="6">
        <f>WorkOrderProductionScheduleRes!E69</f>
        <v>46232</v>
      </c>
      <c r="E63" s="5" t="str">
        <f>WorkOrderProductionScheduleRes!H69</f>
        <v>Stock</v>
      </c>
      <c r="F63" s="5" t="str">
        <f>WorkOrderProductionScheduleRes!I69</f>
        <v/>
      </c>
      <c r="G63" s="5" t="str">
        <f>WorkOrderProductionScheduleRes!J69</f>
        <v/>
      </c>
      <c r="H63" s="5" t="str">
        <f>WorkOrderProductionScheduleRes!K69</f>
        <v>RET-SS-24-86-CG</v>
      </c>
      <c r="I63" s="7" t="str">
        <f>WorkOrderProductionScheduleRes!L69</f>
        <v/>
      </c>
      <c r="J63" s="7">
        <f>WorkOrderProductionScheduleRes!N69</f>
        <v>4</v>
      </c>
    </row>
    <row r="64" spans="1:10" ht="38.25" customHeight="1">
      <c r="A64" s="5"/>
      <c r="B64" s="5" t="str">
        <f>WorkOrderProductionScheduleRes!B70</f>
        <v>WO15933</v>
      </c>
      <c r="C64" s="6" t="str">
        <f>WorkOrderProductionScheduleRes!D70</f>
        <v>RET</v>
      </c>
      <c r="D64" s="6">
        <f>WorkOrderProductionScheduleRes!E70</f>
        <v>46232</v>
      </c>
      <c r="E64" s="5" t="str">
        <f>WorkOrderProductionScheduleRes!H70</f>
        <v>Stock</v>
      </c>
      <c r="F64" s="5" t="str">
        <f>WorkOrderProductionScheduleRes!I70</f>
        <v/>
      </c>
      <c r="G64" s="5" t="str">
        <f>WorkOrderProductionScheduleRes!J70</f>
        <v/>
      </c>
      <c r="H64" s="5" t="str">
        <f>WorkOrderProductionScheduleRes!K70</f>
        <v>RET-SS-24-44-CG</v>
      </c>
      <c r="I64" s="7" t="str">
        <f>WorkOrderProductionScheduleRes!L70</f>
        <v/>
      </c>
      <c r="J64" s="7">
        <f>WorkOrderProductionScheduleRes!N70</f>
        <v>3</v>
      </c>
    </row>
    <row r="65" spans="1:10" ht="38.25" customHeight="1">
      <c r="A65" s="5"/>
      <c r="B65" s="5" t="str">
        <f>WorkOrderProductionScheduleRes!B71</f>
        <v>WO15932</v>
      </c>
      <c r="C65" s="6" t="str">
        <f>WorkOrderProductionScheduleRes!D71</f>
        <v>RET</v>
      </c>
      <c r="D65" s="6">
        <f>WorkOrderProductionScheduleRes!E71</f>
        <v>46232</v>
      </c>
      <c r="E65" s="5" t="str">
        <f>WorkOrderProductionScheduleRes!H71</f>
        <v>Stock</v>
      </c>
      <c r="F65" s="5" t="str">
        <f>WorkOrderProductionScheduleRes!I71</f>
        <v/>
      </c>
      <c r="G65" s="5" t="str">
        <f>WorkOrderProductionScheduleRes!J71</f>
        <v/>
      </c>
      <c r="H65" s="5" t="str">
        <f>WorkOrderProductionScheduleRes!K71</f>
        <v>RET-FORIX-PARCP</v>
      </c>
      <c r="I65" s="7" t="str">
        <f>WorkOrderProductionScheduleRes!L71</f>
        <v/>
      </c>
      <c r="J65" s="7">
        <f>WorkOrderProductionScheduleRes!N71</f>
        <v>1</v>
      </c>
    </row>
    <row r="66" spans="1:10" ht="38.25" customHeight="1">
      <c r="A66" s="5"/>
      <c r="B66" s="5" t="str">
        <f>WorkOrderProductionScheduleRes!B72</f>
        <v>WO15931</v>
      </c>
      <c r="C66" s="6" t="str">
        <f>WorkOrderProductionScheduleRes!D72</f>
        <v>RET</v>
      </c>
      <c r="D66" s="6">
        <f>WorkOrderProductionScheduleRes!E72</f>
        <v>46232</v>
      </c>
      <c r="E66" s="5" t="str">
        <f>WorkOrderProductionScheduleRes!H72</f>
        <v>Stock</v>
      </c>
      <c r="F66" s="5" t="str">
        <f>WorkOrderProductionScheduleRes!I72</f>
        <v/>
      </c>
      <c r="G66" s="5" t="str">
        <f>WorkOrderProductionScheduleRes!J72</f>
        <v/>
      </c>
      <c r="H66" s="5" t="str">
        <f>WorkOrderProductionScheduleRes!K72</f>
        <v>RET-FORIX-PAR-BC</v>
      </c>
      <c r="I66" s="7" t="str">
        <f>WorkOrderProductionScheduleRes!L72</f>
        <v/>
      </c>
      <c r="J66" s="7">
        <f>WorkOrderProductionScheduleRes!N72</f>
        <v>2</v>
      </c>
    </row>
    <row r="67" spans="1:10" ht="38.25" customHeight="1">
      <c r="A67" s="5"/>
      <c r="B67" s="5" t="str">
        <f>WorkOrderProductionScheduleRes!B73</f>
        <v>WO15930</v>
      </c>
      <c r="C67" s="6" t="str">
        <f>WorkOrderProductionScheduleRes!D73</f>
        <v>RET</v>
      </c>
      <c r="D67" s="6">
        <f>WorkOrderProductionScheduleRes!E73</f>
        <v>46232</v>
      </c>
      <c r="E67" s="5" t="str">
        <f>WorkOrderProductionScheduleRes!H73</f>
        <v>Stock</v>
      </c>
      <c r="F67" s="5" t="str">
        <f>WorkOrderProductionScheduleRes!I73</f>
        <v/>
      </c>
      <c r="G67" s="5" t="str">
        <f>WorkOrderProductionScheduleRes!J73</f>
        <v/>
      </c>
      <c r="H67" s="5" t="str">
        <f>WorkOrderProductionScheduleRes!K73</f>
        <v>RET-FORIX-PAR-BC</v>
      </c>
      <c r="I67" s="7" t="str">
        <f>WorkOrderProductionScheduleRes!L73</f>
        <v/>
      </c>
      <c r="J67" s="7">
        <f>WorkOrderProductionScheduleRes!N73</f>
        <v>1</v>
      </c>
    </row>
    <row r="68" spans="1:10" ht="38.25" customHeight="1">
      <c r="A68" s="5"/>
      <c r="B68" s="5" t="str">
        <f>WorkOrderProductionScheduleRes!B74</f>
        <v>WO15929</v>
      </c>
      <c r="C68" s="6" t="str">
        <f>WorkOrderProductionScheduleRes!D74</f>
        <v>RET</v>
      </c>
      <c r="D68" s="6">
        <f>WorkOrderProductionScheduleRes!E74</f>
        <v>46232</v>
      </c>
      <c r="E68" s="5" t="str">
        <f>WorkOrderProductionScheduleRes!H74</f>
        <v>Stock</v>
      </c>
      <c r="F68" s="5" t="str">
        <f>WorkOrderProductionScheduleRes!I74</f>
        <v/>
      </c>
      <c r="G68" s="5" t="str">
        <f>WorkOrderProductionScheduleRes!J74</f>
        <v/>
      </c>
      <c r="H68" s="5" t="str">
        <f>WorkOrderProductionScheduleRes!K74</f>
        <v>RET-FORIX-96-BC</v>
      </c>
      <c r="I68" s="7" t="str">
        <f>WorkOrderProductionScheduleRes!L74</f>
        <v/>
      </c>
      <c r="J68" s="7">
        <f>WorkOrderProductionScheduleRes!N74</f>
        <v>4</v>
      </c>
    </row>
    <row r="69" spans="1:10" ht="38.25" customHeight="1">
      <c r="A69" s="5"/>
      <c r="B69" s="5" t="str">
        <f>WorkOrderProductionScheduleRes!B75</f>
        <v>WO15928</v>
      </c>
      <c r="C69" s="6" t="str">
        <f>WorkOrderProductionScheduleRes!D75</f>
        <v>RET</v>
      </c>
      <c r="D69" s="6">
        <f>WorkOrderProductionScheduleRes!E75</f>
        <v>46232</v>
      </c>
      <c r="E69" s="5" t="str">
        <f>WorkOrderProductionScheduleRes!H75</f>
        <v>Stock</v>
      </c>
      <c r="F69" s="5" t="str">
        <f>WorkOrderProductionScheduleRes!I75</f>
        <v/>
      </c>
      <c r="G69" s="5" t="str">
        <f>WorkOrderProductionScheduleRes!J75</f>
        <v/>
      </c>
      <c r="H69" s="5" t="str">
        <f>WorkOrderProductionScheduleRes!K75</f>
        <v>RET-FORIX-84-BC</v>
      </c>
      <c r="I69" s="7" t="str">
        <f>WorkOrderProductionScheduleRes!L75</f>
        <v/>
      </c>
      <c r="J69" s="7">
        <f>WorkOrderProductionScheduleRes!N75</f>
        <v>4</v>
      </c>
    </row>
    <row r="70" spans="1:10" ht="38.25" customHeight="1">
      <c r="A70" s="5"/>
      <c r="B70" s="5" t="str">
        <f>WorkOrderProductionScheduleRes!B76</f>
        <v>WO15927</v>
      </c>
      <c r="C70" s="6" t="str">
        <f>WorkOrderProductionScheduleRes!D76</f>
        <v>RET</v>
      </c>
      <c r="D70" s="6">
        <f>WorkOrderProductionScheduleRes!E76</f>
        <v>46232</v>
      </c>
      <c r="E70" s="5" t="str">
        <f>WorkOrderProductionScheduleRes!H76</f>
        <v>Stock</v>
      </c>
      <c r="F70" s="5" t="str">
        <f>WorkOrderProductionScheduleRes!I76</f>
        <v/>
      </c>
      <c r="G70" s="5" t="str">
        <f>WorkOrderProductionScheduleRes!J76</f>
        <v/>
      </c>
      <c r="H70" s="5" t="str">
        <f>WorkOrderProductionScheduleRes!K76</f>
        <v>RET-FORIX-30-BC</v>
      </c>
      <c r="I70" s="7" t="str">
        <f>WorkOrderProductionScheduleRes!L76</f>
        <v/>
      </c>
      <c r="J70" s="7">
        <f>WorkOrderProductionScheduleRes!N76</f>
        <v>33</v>
      </c>
    </row>
    <row r="71" spans="1:10" ht="38.25" customHeight="1">
      <c r="A71" s="5"/>
      <c r="B71" s="5" t="str">
        <f>WorkOrderProductionScheduleRes!B33</f>
        <v>WO15372</v>
      </c>
      <c r="C71" s="6" t="str">
        <f>WorkOrderProductionScheduleRes!D33</f>
        <v>BC</v>
      </c>
      <c r="D71" s="6">
        <f>WorkOrderProductionScheduleRes!E33</f>
        <v>46232</v>
      </c>
      <c r="E71" s="5" t="str">
        <f>WorkOrderProductionScheduleRes!H33</f>
        <v>Eaton Asphalt</v>
      </c>
      <c r="F71" s="5" t="str">
        <f>WorkOrderProductionScheduleRes!I33</f>
        <v>Sales Order #26-2254</v>
      </c>
      <c r="G71" s="5" t="str">
        <f>WorkOrderProductionScheduleRes!J33</f>
        <v>Box Culvert</v>
      </c>
      <c r="H71" s="5" t="str">
        <f>WorkOrderProductionScheduleRes!K33</f>
        <v>BC168144-12W12T12F-12H</v>
      </c>
      <c r="I71" s="7" t="str">
        <f>WorkOrderProductionScheduleRes!L33</f>
        <v>168" x 144" - BOX CULVERT (12W/12F/12T) T/G - 69"</v>
      </c>
      <c r="J71" s="7">
        <f>WorkOrderProductionScheduleRes!N33</f>
        <v>1</v>
      </c>
    </row>
    <row r="72" spans="1:10" ht="38.25" customHeight="1">
      <c r="A72" s="5"/>
      <c r="B72" s="5" t="str">
        <f>WorkOrderProductionScheduleRes!B78</f>
        <v>WO16793</v>
      </c>
      <c r="C72" s="6" t="str">
        <f>WorkOrderProductionScheduleRes!D78</f>
        <v>Symon</v>
      </c>
      <c r="D72" s="6">
        <f>WorkOrderProductionScheduleRes!E78</f>
        <v>46232</v>
      </c>
      <c r="E72" s="5" t="str">
        <f>WorkOrderProductionScheduleRes!H78</f>
        <v>Hahn Excavating, Inc.</v>
      </c>
      <c r="F72" s="5" t="str">
        <f>WorkOrderProductionScheduleRes!I78</f>
        <v>Sales Order #26-2358</v>
      </c>
      <c r="G72" s="5" t="str">
        <f>WorkOrderProductionScheduleRes!J78</f>
        <v>Str. 2 ST-JB</v>
      </c>
      <c r="H72" s="5" t="str">
        <f>WorkOrderProductionScheduleRes!K78</f>
        <v>BX030030-06LD06-24C</v>
      </c>
      <c r="I72" s="7" t="str">
        <f>WorkOrderProductionScheduleRes!L78</f>
        <v>30" x 30" - CB FLAT TOP 6"W w/24"Hole CTR - 6"</v>
      </c>
      <c r="J72" s="7">
        <f>WorkOrderProductionScheduleRes!N78</f>
        <v>1</v>
      </c>
    </row>
    <row r="73" spans="1:10" ht="38.25" customHeight="1">
      <c r="A73" s="5"/>
      <c r="B73" s="5" t="str">
        <f>WorkOrderProductionScheduleRes!B79</f>
        <v>WO16567</v>
      </c>
      <c r="C73" s="6" t="str">
        <f>WorkOrderProductionScheduleRes!D79</f>
        <v>Symon</v>
      </c>
      <c r="D73" s="6">
        <f>WorkOrderProductionScheduleRes!E79</f>
        <v>46232</v>
      </c>
      <c r="E73" s="5" t="str">
        <f>WorkOrderProductionScheduleRes!H79</f>
        <v>Cleary Construction, Inc.</v>
      </c>
      <c r="F73" s="5" t="str">
        <f>WorkOrderProductionScheduleRes!I79</f>
        <v>Sales Order #25-1684P13</v>
      </c>
      <c r="G73" s="5" t="str">
        <f>WorkOrderProductionScheduleRes!J79</f>
        <v>78+91 JB-A</v>
      </c>
      <c r="H73" s="5" t="str">
        <f>WorkOrderProductionScheduleRes!K79</f>
        <v>BX3636_08LD08</v>
      </c>
      <c r="I73" s="7" t="str">
        <f>WorkOrderProductionScheduleRes!L79</f>
        <v>36" x 36" - CB FLAT TOP 8"W SOLID - 8"</v>
      </c>
      <c r="J73" s="7">
        <f>WorkOrderProductionScheduleRes!N79</f>
        <v>1</v>
      </c>
    </row>
    <row r="74" spans="1:10" ht="38.25" customHeight="1">
      <c r="A74" s="5"/>
      <c r="B74" s="5" t="str">
        <f>WorkOrderProductionScheduleRes!B81</f>
        <v>WO16467</v>
      </c>
      <c r="C74" s="6" t="str">
        <f>WorkOrderProductionScheduleRes!D81</f>
        <v>Symon</v>
      </c>
      <c r="D74" s="6">
        <f>WorkOrderProductionScheduleRes!E81</f>
        <v>46232</v>
      </c>
      <c r="E74" s="5" t="str">
        <f>WorkOrderProductionScheduleRes!H81</f>
        <v>Winwater Hartford KY Co.</v>
      </c>
      <c r="F74" s="5" t="str">
        <f>WorkOrderProductionScheduleRes!I81</f>
        <v>Sales Order #26-1364P2</v>
      </c>
      <c r="G74" s="5" t="str">
        <f>WorkOrderProductionScheduleRes!J81</f>
        <v>2000-GT-TANK-2</v>
      </c>
      <c r="H74" s="5" t="str">
        <f>WorkOrderProductionScheduleRes!K81</f>
        <v>BX60126-06W06F-FTVF</v>
      </c>
      <c r="I74" s="7" t="str">
        <f>WorkOrderProductionScheduleRes!L81</f>
        <v>60" x 126" - BOX BASE 6inW- 6inF- Variable Ht - 72"</v>
      </c>
      <c r="J74" s="7">
        <f>WorkOrderProductionScheduleRes!N81</f>
        <v>1</v>
      </c>
    </row>
    <row r="75" spans="1:10" ht="38.25" customHeight="1">
      <c r="A75" s="5"/>
      <c r="B75" s="5" t="str">
        <f>WorkOrderProductionScheduleRes!B82</f>
        <v>WO16465</v>
      </c>
      <c r="C75" s="6" t="str">
        <f>WorkOrderProductionScheduleRes!D82</f>
        <v>Symon</v>
      </c>
      <c r="D75" s="6">
        <f>WorkOrderProductionScheduleRes!E82</f>
        <v>46232</v>
      </c>
      <c r="E75" s="5" t="str">
        <f>WorkOrderProductionScheduleRes!H82</f>
        <v>Winwater Hartford KY Co.</v>
      </c>
      <c r="F75" s="5" t="str">
        <f>WorkOrderProductionScheduleRes!I82</f>
        <v>Sales Order #26-1364P2</v>
      </c>
      <c r="G75" s="5" t="str">
        <f>WorkOrderProductionScheduleRes!J82</f>
        <v>2000-GT-TANK-1</v>
      </c>
      <c r="H75" s="5" t="str">
        <f>WorkOrderProductionScheduleRes!K82</f>
        <v>Secondary Pour</v>
      </c>
      <c r="I75" s="7" t="str">
        <f>WorkOrderProductionScheduleRes!L82</f>
        <v>SECONDARY POUR - WALLS</v>
      </c>
      <c r="J75" s="7">
        <f>WorkOrderProductionScheduleRes!N82</f>
        <v>1</v>
      </c>
    </row>
    <row r="76" spans="1:10" ht="38.25" customHeight="1">
      <c r="A76" s="5"/>
      <c r="B76" s="5" t="str">
        <f>WorkOrderProductionScheduleRes!B84</f>
        <v>WO16315</v>
      </c>
      <c r="C76" s="6" t="str">
        <f>WorkOrderProductionScheduleRes!D84</f>
        <v>Symon</v>
      </c>
      <c r="D76" s="6">
        <f>WorkOrderProductionScheduleRes!E84</f>
        <v>46232</v>
      </c>
      <c r="E76" s="5" t="str">
        <f>WorkOrderProductionScheduleRes!H84</f>
        <v>Sunesis Construction Co.</v>
      </c>
      <c r="F76" s="5" t="str">
        <f>WorkOrderProductionScheduleRes!I84</f>
        <v>Sales Order #26-1466</v>
      </c>
      <c r="G76" s="5" t="str">
        <f>WorkOrderProductionScheduleRes!J84</f>
        <v>14</v>
      </c>
      <c r="H76" s="5" t="str">
        <f>WorkOrderProductionScheduleRes!K84</f>
        <v>Secondary Pour</v>
      </c>
      <c r="I76" s="7" t="str">
        <f>WorkOrderProductionScheduleRes!L84</f>
        <v>SECONDARY POUR - WALLS</v>
      </c>
      <c r="J76" s="7">
        <f>WorkOrderProductionScheduleRes!N84</f>
        <v>1</v>
      </c>
    </row>
    <row r="77" spans="1:10" ht="38.25" customHeight="1">
      <c r="A77" s="5"/>
      <c r="B77" s="5" t="str">
        <f>WorkOrderProductionScheduleRes!B87</f>
        <v>WO16287</v>
      </c>
      <c r="C77" s="6" t="str">
        <f>WorkOrderProductionScheduleRes!D87</f>
        <v>Symon</v>
      </c>
      <c r="D77" s="6">
        <f>WorkOrderProductionScheduleRes!E87</f>
        <v>46232</v>
      </c>
      <c r="E77" s="5" t="str">
        <f>WorkOrderProductionScheduleRes!H87</f>
        <v>TRC, LLC</v>
      </c>
      <c r="F77" s="5" t="str">
        <f>WorkOrderProductionScheduleRes!I87</f>
        <v>Sales Order #26-2119</v>
      </c>
      <c r="G77" s="5" t="str">
        <f>WorkOrderProductionScheduleRes!J87</f>
        <v>QL3 ST-CB 15</v>
      </c>
      <c r="H77" s="5" t="str">
        <f>WorkOrderProductionScheduleRes!K87</f>
        <v>BX1818-06R18</v>
      </c>
      <c r="I77" s="7" t="str">
        <f>WorkOrderProductionScheduleRes!L87</f>
        <v>18" x 18" - BOX RISER 6inW F/F - 18"</v>
      </c>
      <c r="J77" s="7">
        <f>WorkOrderProductionScheduleRes!N87</f>
        <v>1</v>
      </c>
    </row>
    <row r="78" spans="1:10" ht="38.25" customHeight="1">
      <c r="A78" s="5"/>
      <c r="B78" s="5" t="str">
        <f>WorkOrderProductionScheduleRes!B46</f>
        <v>WO16513</v>
      </c>
      <c r="C78" s="6" t="str">
        <f>WorkOrderProductionScheduleRes!D46</f>
        <v>GR</v>
      </c>
      <c r="D78" s="6">
        <f>WorkOrderProductionScheduleRes!E46</f>
        <v>46232</v>
      </c>
      <c r="E78" s="5" t="str">
        <f>WorkOrderProductionScheduleRes!H46</f>
        <v>Josh King Excavation, LLC</v>
      </c>
      <c r="F78" s="5" t="str">
        <f>WorkOrderProductionScheduleRes!I46</f>
        <v>Sales Order #25-2284CP2</v>
      </c>
      <c r="G78" s="5" t="str">
        <f>WorkOrderProductionScheduleRes!J46</f>
        <v>QL19</v>
      </c>
      <c r="H78" s="5" t="str">
        <f>WorkOrderProductionScheduleRes!K46</f>
        <v>GR28X28X6X6</v>
      </c>
      <c r="I78" s="7" t="str">
        <f>WorkOrderProductionScheduleRes!L46</f>
        <v>28" x 28" - GRADE RING 6"W F/F - 6"</v>
      </c>
      <c r="J78" s="7">
        <f>WorkOrderProductionScheduleRes!N46</f>
        <v>1</v>
      </c>
    </row>
    <row r="79" spans="1:10" ht="38.25" customHeight="1">
      <c r="A79" s="5"/>
      <c r="B79" s="5" t="str">
        <f>WorkOrderProductionScheduleRes!B47</f>
        <v>WO16512</v>
      </c>
      <c r="C79" s="6" t="str">
        <f>WorkOrderProductionScheduleRes!D47</f>
        <v>GR</v>
      </c>
      <c r="D79" s="6">
        <f>WorkOrderProductionScheduleRes!E47</f>
        <v>46232</v>
      </c>
      <c r="E79" s="5" t="str">
        <f>WorkOrderProductionScheduleRes!H47</f>
        <v>Josh King Excavation, LLC</v>
      </c>
      <c r="F79" s="5" t="str">
        <f>WorkOrderProductionScheduleRes!I47</f>
        <v>Sales Order #25-2284CP2</v>
      </c>
      <c r="G79" s="5" t="str">
        <f>WorkOrderProductionScheduleRes!J47</f>
        <v>QL19</v>
      </c>
      <c r="H79" s="5" t="str">
        <f>WorkOrderProductionScheduleRes!K47</f>
        <v>GR28X28X6X6</v>
      </c>
      <c r="I79" s="7" t="str">
        <f>WorkOrderProductionScheduleRes!L47</f>
        <v>28" x 28" - GRADE RING 6"W F/F - 6"</v>
      </c>
      <c r="J79" s="7">
        <f>WorkOrderProductionScheduleRes!N47</f>
        <v>1</v>
      </c>
    </row>
    <row r="80" spans="1:10" ht="38.25" customHeight="1">
      <c r="A80" s="5"/>
      <c r="B80" s="5" t="str">
        <f>WorkOrderProductionScheduleRes!B48</f>
        <v>WO16511</v>
      </c>
      <c r="C80" s="6" t="str">
        <f>WorkOrderProductionScheduleRes!D48</f>
        <v>GR</v>
      </c>
      <c r="D80" s="6">
        <f>WorkOrderProductionScheduleRes!E48</f>
        <v>46232</v>
      </c>
      <c r="E80" s="5" t="str">
        <f>WorkOrderProductionScheduleRes!H48</f>
        <v>Josh King Excavation, LLC</v>
      </c>
      <c r="F80" s="5" t="str">
        <f>WorkOrderProductionScheduleRes!I48</f>
        <v>Sales Order #25-2284CP2</v>
      </c>
      <c r="G80" s="5" t="str">
        <f>WorkOrderProductionScheduleRes!J48</f>
        <v>QL19</v>
      </c>
      <c r="H80" s="5" t="str">
        <f>WorkOrderProductionScheduleRes!K48</f>
        <v>GR28X28X6X6</v>
      </c>
      <c r="I80" s="7" t="str">
        <f>WorkOrderProductionScheduleRes!L48</f>
        <v>28" x 28" - GRADE RING 6"W F/F - 6"</v>
      </c>
      <c r="J80" s="7">
        <f>WorkOrderProductionScheduleRes!N48</f>
        <v>1</v>
      </c>
    </row>
    <row r="81" spans="1:10" ht="38.25" customHeight="1">
      <c r="A81" s="5"/>
      <c r="B81" s="5" t="str">
        <f>WorkOrderProductionScheduleRes!B49</f>
        <v>WO16510</v>
      </c>
      <c r="C81" s="6" t="str">
        <f>WorkOrderProductionScheduleRes!D49</f>
        <v>GR</v>
      </c>
      <c r="D81" s="6">
        <f>WorkOrderProductionScheduleRes!E49</f>
        <v>46232</v>
      </c>
      <c r="E81" s="5" t="str">
        <f>WorkOrderProductionScheduleRes!H49</f>
        <v>Josh King Excavation, LLC</v>
      </c>
      <c r="F81" s="5" t="str">
        <f>WorkOrderProductionScheduleRes!I49</f>
        <v>Sales Order #25-2284CP2</v>
      </c>
      <c r="G81" s="5" t="str">
        <f>WorkOrderProductionScheduleRes!J49</f>
        <v>QL19</v>
      </c>
      <c r="H81" s="5" t="str">
        <f>WorkOrderProductionScheduleRes!K49</f>
        <v>GR28X28X6X6</v>
      </c>
      <c r="I81" s="7" t="str">
        <f>WorkOrderProductionScheduleRes!L49</f>
        <v>28" x 28" - GRADE RING 6"W F/F - 6"</v>
      </c>
      <c r="J81" s="7">
        <f>WorkOrderProductionScheduleRes!N49</f>
        <v>1</v>
      </c>
    </row>
    <row r="82" spans="1:10" ht="38.25" customHeight="1">
      <c r="A82" s="5"/>
      <c r="B82" s="5" t="str">
        <f>WorkOrderProductionScheduleRes!B50</f>
        <v>WO16509</v>
      </c>
      <c r="C82" s="6" t="str">
        <f>WorkOrderProductionScheduleRes!D50</f>
        <v>GR</v>
      </c>
      <c r="D82" s="6">
        <f>WorkOrderProductionScheduleRes!E50</f>
        <v>46232</v>
      </c>
      <c r="E82" s="5" t="str">
        <f>WorkOrderProductionScheduleRes!H50</f>
        <v>Josh King Excavation, LLC</v>
      </c>
      <c r="F82" s="5" t="str">
        <f>WorkOrderProductionScheduleRes!I50</f>
        <v>Sales Order #25-2284CP2</v>
      </c>
      <c r="G82" s="5" t="str">
        <f>WorkOrderProductionScheduleRes!J50</f>
        <v>QL19</v>
      </c>
      <c r="H82" s="5" t="str">
        <f>WorkOrderProductionScheduleRes!K50</f>
        <v>GR28X28X6X6</v>
      </c>
      <c r="I82" s="7" t="str">
        <f>WorkOrderProductionScheduleRes!L50</f>
        <v>28" x 28" - GRADE RING 6"W F/F - 6"</v>
      </c>
      <c r="J82" s="7">
        <f>WorkOrderProductionScheduleRes!N50</f>
        <v>1</v>
      </c>
    </row>
    <row r="83" spans="1:10" ht="38.25" customHeight="1">
      <c r="A83" s="5"/>
      <c r="B83" s="5" t="str">
        <f>WorkOrderProductionScheduleRes!B51</f>
        <v>WO16508</v>
      </c>
      <c r="C83" s="6" t="str">
        <f>WorkOrderProductionScheduleRes!D51</f>
        <v>GR</v>
      </c>
      <c r="D83" s="6">
        <f>WorkOrderProductionScheduleRes!E51</f>
        <v>46232</v>
      </c>
      <c r="E83" s="5" t="str">
        <f>WorkOrderProductionScheduleRes!H51</f>
        <v>Josh King Excavation, LLC</v>
      </c>
      <c r="F83" s="5" t="str">
        <f>WorkOrderProductionScheduleRes!I51</f>
        <v>Sales Order #25-2284CP2</v>
      </c>
      <c r="G83" s="5" t="str">
        <f>WorkOrderProductionScheduleRes!J51</f>
        <v>QL19</v>
      </c>
      <c r="H83" s="5" t="str">
        <f>WorkOrderProductionScheduleRes!K51</f>
        <v>GR28X28X6X6</v>
      </c>
      <c r="I83" s="7" t="str">
        <f>WorkOrderProductionScheduleRes!L51</f>
        <v>28" x 28" - GRADE RING 6"W F/F - 6"</v>
      </c>
      <c r="J83" s="7">
        <f>WorkOrderProductionScheduleRes!N51</f>
        <v>1</v>
      </c>
    </row>
    <row r="84" spans="1:10" ht="38.25" customHeight="1">
      <c r="A84" s="5"/>
      <c r="B84" s="5" t="str">
        <f>WorkOrderProductionScheduleRes!B52</f>
        <v>WO16503</v>
      </c>
      <c r="C84" s="6" t="str">
        <f>WorkOrderProductionScheduleRes!D52</f>
        <v>GR</v>
      </c>
      <c r="D84" s="6">
        <f>WorkOrderProductionScheduleRes!E52</f>
        <v>46232</v>
      </c>
      <c r="E84" s="5" t="str">
        <f>WorkOrderProductionScheduleRes!H52</f>
        <v>Josh King Excavation, LLC</v>
      </c>
      <c r="F84" s="5" t="str">
        <f>WorkOrderProductionScheduleRes!I52</f>
        <v>Sales Order #25-2284CP2</v>
      </c>
      <c r="G84" s="5" t="str">
        <f>WorkOrderProductionScheduleRes!J52</f>
        <v>QL19</v>
      </c>
      <c r="H84" s="5" t="str">
        <f>WorkOrderProductionScheduleRes!K52</f>
        <v>GR28X28X6X6</v>
      </c>
      <c r="I84" s="7" t="str">
        <f>WorkOrderProductionScheduleRes!L52</f>
        <v>28" x 28" - GRADE RING 6"W F/F - 6"</v>
      </c>
      <c r="J84" s="7">
        <f>WorkOrderProductionScheduleRes!N52</f>
        <v>1</v>
      </c>
    </row>
    <row r="85" spans="1:10" ht="38.25" customHeight="1">
      <c r="A85" s="5"/>
      <c r="B85" s="5" t="str">
        <f>WorkOrderProductionScheduleRes!B53</f>
        <v>WO16500</v>
      </c>
      <c r="C85" s="6" t="str">
        <f>WorkOrderProductionScheduleRes!D53</f>
        <v>GR</v>
      </c>
      <c r="D85" s="6">
        <f>WorkOrderProductionScheduleRes!E53</f>
        <v>46232</v>
      </c>
      <c r="E85" s="5" t="str">
        <f>WorkOrderProductionScheduleRes!H53</f>
        <v>Josh King Excavation, LLC</v>
      </c>
      <c r="F85" s="5" t="str">
        <f>WorkOrderProductionScheduleRes!I53</f>
        <v>Sales Order #25-2284CP2</v>
      </c>
      <c r="G85" s="5" t="str">
        <f>WorkOrderProductionScheduleRes!J53</f>
        <v>QL18</v>
      </c>
      <c r="H85" s="5" t="str">
        <f>WorkOrderProductionScheduleRes!K53</f>
        <v>GR28X28X6X4</v>
      </c>
      <c r="I85" s="7" t="str">
        <f>WorkOrderProductionScheduleRes!L53</f>
        <v>28" x 28" - GRADE RING 6"W F/F - 4"</v>
      </c>
      <c r="J85" s="7">
        <f>WorkOrderProductionScheduleRes!N53</f>
        <v>1</v>
      </c>
    </row>
    <row r="86" spans="1:10" ht="38.25" customHeight="1">
      <c r="A86" s="5"/>
      <c r="B86" s="5" t="str">
        <f>WorkOrderProductionScheduleRes!B54</f>
        <v>WO16499</v>
      </c>
      <c r="C86" s="6" t="str">
        <f>WorkOrderProductionScheduleRes!D54</f>
        <v>GR</v>
      </c>
      <c r="D86" s="6">
        <f>WorkOrderProductionScheduleRes!E54</f>
        <v>46232</v>
      </c>
      <c r="E86" s="5" t="str">
        <f>WorkOrderProductionScheduleRes!H54</f>
        <v>Josh King Excavation, LLC</v>
      </c>
      <c r="F86" s="5" t="str">
        <f>WorkOrderProductionScheduleRes!I54</f>
        <v>Sales Order #25-2284CP2</v>
      </c>
      <c r="G86" s="5" t="str">
        <f>WorkOrderProductionScheduleRes!J54</f>
        <v>QL18</v>
      </c>
      <c r="H86" s="5" t="str">
        <f>WorkOrderProductionScheduleRes!K54</f>
        <v>GR28X28X6X4</v>
      </c>
      <c r="I86" s="7" t="str">
        <f>WorkOrderProductionScheduleRes!L54</f>
        <v>28" x 28" - GRADE RING 6"W F/F - 4"</v>
      </c>
      <c r="J86" s="7">
        <f>WorkOrderProductionScheduleRes!N54</f>
        <v>1</v>
      </c>
    </row>
    <row r="87" spans="1:10" ht="38.25" customHeight="1">
      <c r="A87" s="5"/>
      <c r="B87" s="5" t="str">
        <f>WorkOrderProductionScheduleRes!B55</f>
        <v>WO16498</v>
      </c>
      <c r="C87" s="6" t="str">
        <f>WorkOrderProductionScheduleRes!D55</f>
        <v>GR</v>
      </c>
      <c r="D87" s="6">
        <f>WorkOrderProductionScheduleRes!E55</f>
        <v>46232</v>
      </c>
      <c r="E87" s="5" t="str">
        <f>WorkOrderProductionScheduleRes!H55</f>
        <v>Josh King Excavation, LLC</v>
      </c>
      <c r="F87" s="5" t="str">
        <f>WorkOrderProductionScheduleRes!I55</f>
        <v>Sales Order #25-2284CP2</v>
      </c>
      <c r="G87" s="5" t="str">
        <f>WorkOrderProductionScheduleRes!J55</f>
        <v>QL18</v>
      </c>
      <c r="H87" s="5" t="str">
        <f>WorkOrderProductionScheduleRes!K55</f>
        <v>GR28X28X6X4</v>
      </c>
      <c r="I87" s="7" t="str">
        <f>WorkOrderProductionScheduleRes!L55</f>
        <v>28" x 28" - GRADE RING 6"W F/F - 4"</v>
      </c>
      <c r="J87" s="7">
        <f>WorkOrderProductionScheduleRes!N55</f>
        <v>1</v>
      </c>
    </row>
    <row r="88" spans="1:10" ht="38.25" customHeight="1">
      <c r="A88" s="5"/>
      <c r="B88" s="5" t="str">
        <f>WorkOrderProductionScheduleRes!B85</f>
        <v>WO16299</v>
      </c>
      <c r="C88" s="6" t="str">
        <f>WorkOrderProductionScheduleRes!D85</f>
        <v>Symon</v>
      </c>
      <c r="D88" s="6">
        <f>WorkOrderProductionScheduleRes!E85</f>
        <v>46232</v>
      </c>
      <c r="E88" s="5" t="str">
        <f>WorkOrderProductionScheduleRes!H85</f>
        <v>Christian County Board of Education</v>
      </c>
      <c r="F88" s="5" t="str">
        <f>WorkOrderProductionScheduleRes!I85</f>
        <v>Sales Order #25-3470P2</v>
      </c>
      <c r="G88" s="5" t="str">
        <f>WorkOrderProductionScheduleRes!J85</f>
        <v>SPC1 L15</v>
      </c>
      <c r="H88" s="5" t="str">
        <f>WorkOrderProductionScheduleRes!K85</f>
        <v>CVW</v>
      </c>
      <c r="I88" s="7" t="str">
        <f>WorkOrderProductionScheduleRes!L85</f>
        <v>WEST WALL - EASI-SET BUILDING - WP-02 - 108" x 144"</v>
      </c>
      <c r="J88" s="7">
        <f>WorkOrderProductionScheduleRes!N85</f>
        <v>1</v>
      </c>
    </row>
    <row r="89" spans="1:10" ht="38.25" customHeight="1">
      <c r="A89" s="5"/>
      <c r="B89" s="5" t="str">
        <f>WorkOrderProductionScheduleRes!B86</f>
        <v>WO16298</v>
      </c>
      <c r="C89" s="6" t="str">
        <f>WorkOrderProductionScheduleRes!D86</f>
        <v>Symon</v>
      </c>
      <c r="D89" s="6">
        <f>WorkOrderProductionScheduleRes!E86</f>
        <v>46232</v>
      </c>
      <c r="E89" s="5" t="str">
        <f>WorkOrderProductionScheduleRes!H86</f>
        <v>Christian County Board of Education</v>
      </c>
      <c r="F89" s="5" t="str">
        <f>WorkOrderProductionScheduleRes!I86</f>
        <v>Sales Order #25-3470P2</v>
      </c>
      <c r="G89" s="5" t="str">
        <f>WorkOrderProductionScheduleRes!J86</f>
        <v>SPC1 L15</v>
      </c>
      <c r="H89" s="5" t="str">
        <f>WorkOrderProductionScheduleRes!K86</f>
        <v>CVW</v>
      </c>
      <c r="I89" s="7" t="str">
        <f>WorkOrderProductionScheduleRes!L86</f>
        <v>EAST WALL - EASI-SET BUILDING - WP-01 - 108" x 144"</v>
      </c>
      <c r="J89" s="7">
        <f>WorkOrderProductionScheduleRes!N86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3"/>
  <sheetViews>
    <sheetView zoomScale="160" zoomScaleNormal="160" workbookViewId="0">
      <selection activeCell="O86" sqref="O86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8" customWidth="1"/>
    <col min="13" max="13" width="56.33203125" hidden="1" customWidth="1"/>
    <col min="14" max="14" width="5.1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9">
        <v>46232</v>
      </c>
      <c r="F2" s="9">
        <v>46233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7</v>
      </c>
      <c r="N2">
        <v>1</v>
      </c>
      <c r="O2" t="s">
        <v>31</v>
      </c>
      <c r="P2" t="s">
        <v>32</v>
      </c>
      <c r="Q2" t="s">
        <v>33</v>
      </c>
      <c r="R2" t="s">
        <v>34</v>
      </c>
    </row>
    <row r="3" spans="1:19">
      <c r="A3" t="s">
        <v>35</v>
      </c>
      <c r="B3" t="s">
        <v>36</v>
      </c>
      <c r="C3" t="s">
        <v>24</v>
      </c>
      <c r="D3" t="s">
        <v>37</v>
      </c>
      <c r="E3" s="9">
        <v>46232</v>
      </c>
      <c r="F3" s="9">
        <v>46233</v>
      </c>
      <c r="G3" t="s">
        <v>37</v>
      </c>
      <c r="H3" t="s">
        <v>26</v>
      </c>
      <c r="I3" t="s">
        <v>27</v>
      </c>
      <c r="J3" t="s">
        <v>38</v>
      </c>
      <c r="K3" t="s">
        <v>39</v>
      </c>
      <c r="L3" t="s">
        <v>40</v>
      </c>
      <c r="M3">
        <v>6.6291500000000001</v>
      </c>
      <c r="N3">
        <v>1</v>
      </c>
      <c r="O3" t="s">
        <v>41</v>
      </c>
      <c r="P3" t="s">
        <v>42</v>
      </c>
      <c r="Q3" t="s">
        <v>43</v>
      </c>
      <c r="R3" t="s">
        <v>34</v>
      </c>
    </row>
    <row r="4" spans="1:19">
      <c r="A4" t="s">
        <v>34</v>
      </c>
      <c r="B4" t="s">
        <v>44</v>
      </c>
      <c r="C4" t="s">
        <v>24</v>
      </c>
      <c r="D4" t="s">
        <v>45</v>
      </c>
      <c r="E4" s="9">
        <v>46232</v>
      </c>
      <c r="F4" s="9">
        <v>46234</v>
      </c>
      <c r="G4" t="s">
        <v>45</v>
      </c>
      <c r="H4" t="s">
        <v>46</v>
      </c>
      <c r="I4" t="s">
        <v>34</v>
      </c>
      <c r="J4" t="s">
        <v>34</v>
      </c>
      <c r="K4" t="s">
        <v>47</v>
      </c>
      <c r="L4" t="s">
        <v>34</v>
      </c>
      <c r="M4" t="s">
        <v>34</v>
      </c>
      <c r="N4">
        <v>1</v>
      </c>
      <c r="O4" t="s">
        <v>34</v>
      </c>
      <c r="P4" t="s">
        <v>34</v>
      </c>
      <c r="Q4" t="s">
        <v>34</v>
      </c>
      <c r="R4" t="s">
        <v>34</v>
      </c>
    </row>
    <row r="5" spans="1:19">
      <c r="A5" t="s">
        <v>34</v>
      </c>
      <c r="B5" t="s">
        <v>48</v>
      </c>
      <c r="C5" t="s">
        <v>24</v>
      </c>
      <c r="D5" t="s">
        <v>45</v>
      </c>
      <c r="E5" s="9">
        <v>46232</v>
      </c>
      <c r="F5" s="9">
        <v>46234</v>
      </c>
      <c r="G5" t="s">
        <v>45</v>
      </c>
      <c r="H5" t="s">
        <v>46</v>
      </c>
      <c r="I5" t="s">
        <v>34</v>
      </c>
      <c r="J5" t="s">
        <v>34</v>
      </c>
      <c r="K5" t="s">
        <v>49</v>
      </c>
      <c r="L5" t="s">
        <v>34</v>
      </c>
      <c r="M5" t="s">
        <v>34</v>
      </c>
      <c r="N5">
        <v>1</v>
      </c>
      <c r="O5" t="s">
        <v>34</v>
      </c>
      <c r="P5" t="s">
        <v>34</v>
      </c>
      <c r="Q5" t="s">
        <v>34</v>
      </c>
      <c r="R5" t="s">
        <v>34</v>
      </c>
    </row>
    <row r="6" spans="1:19">
      <c r="A6" t="s">
        <v>34</v>
      </c>
      <c r="B6" t="s">
        <v>50</v>
      </c>
      <c r="C6" t="s">
        <v>24</v>
      </c>
      <c r="D6" t="s">
        <v>45</v>
      </c>
      <c r="E6" s="9">
        <v>46232</v>
      </c>
      <c r="F6" s="9">
        <v>46234</v>
      </c>
      <c r="G6" t="s">
        <v>45</v>
      </c>
      <c r="H6" t="s">
        <v>46</v>
      </c>
      <c r="I6" t="s">
        <v>34</v>
      </c>
      <c r="J6" t="s">
        <v>34</v>
      </c>
      <c r="K6" t="s">
        <v>51</v>
      </c>
      <c r="L6" t="s">
        <v>34</v>
      </c>
      <c r="M6" t="s">
        <v>34</v>
      </c>
      <c r="N6">
        <v>2</v>
      </c>
      <c r="O6" t="s">
        <v>34</v>
      </c>
      <c r="P6" t="s">
        <v>34</v>
      </c>
      <c r="Q6" t="s">
        <v>34</v>
      </c>
      <c r="R6" t="s">
        <v>34</v>
      </c>
    </row>
    <row r="7" spans="1:19">
      <c r="A7" t="s">
        <v>34</v>
      </c>
      <c r="B7" t="s">
        <v>52</v>
      </c>
      <c r="C7" t="s">
        <v>24</v>
      </c>
      <c r="D7" t="s">
        <v>45</v>
      </c>
      <c r="E7" s="9">
        <v>46232</v>
      </c>
      <c r="F7" s="9">
        <v>46234</v>
      </c>
      <c r="G7" t="s">
        <v>45</v>
      </c>
      <c r="H7" t="s">
        <v>46</v>
      </c>
      <c r="I7" t="s">
        <v>34</v>
      </c>
      <c r="J7" t="s">
        <v>34</v>
      </c>
      <c r="K7" t="s">
        <v>53</v>
      </c>
      <c r="L7" t="s">
        <v>34</v>
      </c>
      <c r="M7" t="s">
        <v>34</v>
      </c>
      <c r="N7">
        <v>1</v>
      </c>
      <c r="O7" t="s">
        <v>34</v>
      </c>
      <c r="P7" t="s">
        <v>34</v>
      </c>
      <c r="Q7" t="s">
        <v>34</v>
      </c>
      <c r="R7" t="s">
        <v>34</v>
      </c>
    </row>
    <row r="8" spans="1:19">
      <c r="A8" t="s">
        <v>34</v>
      </c>
      <c r="B8" t="s">
        <v>54</v>
      </c>
      <c r="C8" t="s">
        <v>24</v>
      </c>
      <c r="D8" t="s">
        <v>45</v>
      </c>
      <c r="E8" s="9">
        <v>46232</v>
      </c>
      <c r="F8" s="9">
        <v>46234</v>
      </c>
      <c r="G8" t="s">
        <v>45</v>
      </c>
      <c r="H8" t="s">
        <v>46</v>
      </c>
      <c r="I8" t="s">
        <v>34</v>
      </c>
      <c r="J8" t="s">
        <v>34</v>
      </c>
      <c r="K8" t="s">
        <v>55</v>
      </c>
      <c r="L8" t="s">
        <v>34</v>
      </c>
      <c r="M8" t="s">
        <v>34</v>
      </c>
      <c r="N8">
        <v>4</v>
      </c>
      <c r="O8" t="s">
        <v>34</v>
      </c>
      <c r="P8" t="s">
        <v>34</v>
      </c>
      <c r="Q8" t="s">
        <v>34</v>
      </c>
      <c r="R8" t="s">
        <v>34</v>
      </c>
    </row>
    <row r="9" spans="1:19">
      <c r="A9" t="s">
        <v>35</v>
      </c>
      <c r="B9" t="s">
        <v>56</v>
      </c>
      <c r="C9" t="s">
        <v>24</v>
      </c>
      <c r="D9" t="s">
        <v>45</v>
      </c>
      <c r="E9" s="9">
        <v>46232</v>
      </c>
      <c r="F9" s="9">
        <v>46237</v>
      </c>
      <c r="G9" t="s">
        <v>45</v>
      </c>
      <c r="H9" t="s">
        <v>57</v>
      </c>
      <c r="I9" t="s">
        <v>58</v>
      </c>
      <c r="J9" t="s">
        <v>59</v>
      </c>
      <c r="K9" t="s">
        <v>60</v>
      </c>
      <c r="L9" t="s">
        <v>61</v>
      </c>
      <c r="M9">
        <v>0.25074999999999997</v>
      </c>
      <c r="N9">
        <v>1</v>
      </c>
      <c r="O9" t="s">
        <v>62</v>
      </c>
      <c r="P9" t="s">
        <v>63</v>
      </c>
      <c r="Q9" t="s">
        <v>64</v>
      </c>
      <c r="R9" t="s">
        <v>34</v>
      </c>
    </row>
    <row r="10" spans="1:19">
      <c r="A10" t="s">
        <v>65</v>
      </c>
      <c r="B10" t="s">
        <v>66</v>
      </c>
      <c r="C10" t="s">
        <v>24</v>
      </c>
      <c r="D10" t="s">
        <v>45</v>
      </c>
      <c r="E10" s="9">
        <v>46232</v>
      </c>
      <c r="F10" s="9">
        <v>46237</v>
      </c>
      <c r="G10" t="s">
        <v>45</v>
      </c>
      <c r="H10" t="s">
        <v>67</v>
      </c>
      <c r="I10" t="s">
        <v>68</v>
      </c>
      <c r="J10" t="s">
        <v>69</v>
      </c>
      <c r="K10" t="s">
        <v>70</v>
      </c>
      <c r="L10" t="s">
        <v>71</v>
      </c>
      <c r="M10">
        <v>1</v>
      </c>
      <c r="N10">
        <v>1</v>
      </c>
      <c r="O10" t="s">
        <v>72</v>
      </c>
      <c r="P10" t="s">
        <v>73</v>
      </c>
      <c r="Q10" t="s">
        <v>74</v>
      </c>
      <c r="R10" t="s">
        <v>34</v>
      </c>
    </row>
    <row r="11" spans="1:19">
      <c r="A11" t="s">
        <v>75</v>
      </c>
      <c r="B11" t="s">
        <v>76</v>
      </c>
      <c r="C11" t="s">
        <v>24</v>
      </c>
      <c r="D11" t="s">
        <v>45</v>
      </c>
      <c r="E11" s="9">
        <v>46232</v>
      </c>
      <c r="F11" s="9">
        <v>46237</v>
      </c>
      <c r="G11" t="s">
        <v>45</v>
      </c>
      <c r="H11" t="s">
        <v>67</v>
      </c>
      <c r="I11" t="s">
        <v>68</v>
      </c>
      <c r="J11" t="s">
        <v>77</v>
      </c>
      <c r="K11" t="s">
        <v>78</v>
      </c>
      <c r="L11" t="s">
        <v>79</v>
      </c>
      <c r="M11">
        <v>0.65</v>
      </c>
      <c r="N11">
        <v>1</v>
      </c>
      <c r="O11" t="s">
        <v>80</v>
      </c>
      <c r="P11" t="s">
        <v>81</v>
      </c>
      <c r="Q11" t="s">
        <v>82</v>
      </c>
      <c r="R11" t="s">
        <v>34</v>
      </c>
    </row>
    <row r="12" spans="1:19">
      <c r="A12" t="s">
        <v>83</v>
      </c>
      <c r="B12" t="s">
        <v>84</v>
      </c>
      <c r="C12" t="s">
        <v>24</v>
      </c>
      <c r="D12" t="s">
        <v>45</v>
      </c>
      <c r="E12" s="9">
        <v>46232</v>
      </c>
      <c r="F12" s="9">
        <v>46233</v>
      </c>
      <c r="G12" t="s">
        <v>45</v>
      </c>
      <c r="H12" t="s">
        <v>85</v>
      </c>
      <c r="I12" t="s">
        <v>86</v>
      </c>
      <c r="J12" t="s">
        <v>87</v>
      </c>
      <c r="K12" t="s">
        <v>88</v>
      </c>
      <c r="L12" t="s">
        <v>89</v>
      </c>
      <c r="M12">
        <v>1.00301</v>
      </c>
      <c r="N12">
        <v>1</v>
      </c>
      <c r="O12" t="s">
        <v>34</v>
      </c>
      <c r="P12" t="s">
        <v>34</v>
      </c>
      <c r="Q12" t="s">
        <v>34</v>
      </c>
      <c r="R12" t="s">
        <v>34</v>
      </c>
    </row>
    <row r="13" spans="1:19">
      <c r="A13" t="s">
        <v>90</v>
      </c>
      <c r="B13" t="s">
        <v>91</v>
      </c>
      <c r="C13" t="s">
        <v>24</v>
      </c>
      <c r="D13" t="s">
        <v>45</v>
      </c>
      <c r="E13" s="9">
        <v>46232</v>
      </c>
      <c r="F13" s="9">
        <v>46234</v>
      </c>
      <c r="G13" t="s">
        <v>45</v>
      </c>
      <c r="H13" t="s">
        <v>92</v>
      </c>
      <c r="I13" t="s">
        <v>93</v>
      </c>
      <c r="J13" t="s">
        <v>94</v>
      </c>
      <c r="K13" t="s">
        <v>95</v>
      </c>
      <c r="L13" t="s">
        <v>96</v>
      </c>
      <c r="M13">
        <v>125</v>
      </c>
      <c r="N13">
        <v>1</v>
      </c>
      <c r="O13" t="s">
        <v>97</v>
      </c>
      <c r="P13" t="s">
        <v>98</v>
      </c>
      <c r="Q13" t="s">
        <v>99</v>
      </c>
      <c r="R13" t="s">
        <v>34</v>
      </c>
    </row>
    <row r="14" spans="1:19">
      <c r="A14" t="s">
        <v>100</v>
      </c>
      <c r="B14" t="s">
        <v>101</v>
      </c>
      <c r="C14" t="s">
        <v>24</v>
      </c>
      <c r="D14" t="s">
        <v>45</v>
      </c>
      <c r="E14" s="9">
        <v>46232</v>
      </c>
      <c r="F14" s="9">
        <v>46234</v>
      </c>
      <c r="G14" t="s">
        <v>45</v>
      </c>
      <c r="H14" t="s">
        <v>92</v>
      </c>
      <c r="I14" t="s">
        <v>93</v>
      </c>
      <c r="J14" t="s">
        <v>102</v>
      </c>
      <c r="K14" t="s">
        <v>103</v>
      </c>
      <c r="L14" t="s">
        <v>104</v>
      </c>
      <c r="M14">
        <v>0.95</v>
      </c>
      <c r="N14">
        <v>1</v>
      </c>
      <c r="O14" t="s">
        <v>105</v>
      </c>
      <c r="P14" t="s">
        <v>106</v>
      </c>
      <c r="Q14" t="s">
        <v>107</v>
      </c>
      <c r="R14" t="s">
        <v>34</v>
      </c>
    </row>
    <row r="15" spans="1:19">
      <c r="A15" t="s">
        <v>108</v>
      </c>
      <c r="B15" t="s">
        <v>109</v>
      </c>
      <c r="C15" t="s">
        <v>24</v>
      </c>
      <c r="D15" t="s">
        <v>45</v>
      </c>
      <c r="E15" s="9">
        <v>46232</v>
      </c>
      <c r="F15" s="9">
        <v>46234</v>
      </c>
      <c r="G15" t="s">
        <v>45</v>
      </c>
      <c r="H15" t="s">
        <v>92</v>
      </c>
      <c r="I15" t="s">
        <v>93</v>
      </c>
      <c r="J15" t="s">
        <v>110</v>
      </c>
      <c r="K15" t="s">
        <v>103</v>
      </c>
      <c r="L15" t="s">
        <v>104</v>
      </c>
      <c r="M15">
        <v>0.95</v>
      </c>
      <c r="N15">
        <v>1</v>
      </c>
      <c r="O15" t="s">
        <v>111</v>
      </c>
      <c r="P15" t="s">
        <v>112</v>
      </c>
      <c r="Q15" t="s">
        <v>113</v>
      </c>
      <c r="R15" t="s">
        <v>34</v>
      </c>
    </row>
    <row r="16" spans="1:19">
      <c r="A16" t="s">
        <v>114</v>
      </c>
      <c r="B16" t="s">
        <v>115</v>
      </c>
      <c r="C16" t="s">
        <v>24</v>
      </c>
      <c r="D16" t="s">
        <v>45</v>
      </c>
      <c r="E16" s="9">
        <v>46232</v>
      </c>
      <c r="F16" s="9">
        <v>46234</v>
      </c>
      <c r="G16" t="s">
        <v>45</v>
      </c>
      <c r="H16" t="s">
        <v>92</v>
      </c>
      <c r="I16" t="s">
        <v>93</v>
      </c>
      <c r="J16" t="s">
        <v>116</v>
      </c>
      <c r="K16" t="s">
        <v>117</v>
      </c>
      <c r="L16" t="s">
        <v>118</v>
      </c>
      <c r="M16">
        <v>1.5</v>
      </c>
      <c r="N16">
        <v>1</v>
      </c>
      <c r="O16" t="s">
        <v>119</v>
      </c>
      <c r="P16" t="s">
        <v>120</v>
      </c>
      <c r="Q16" t="s">
        <v>121</v>
      </c>
      <c r="R16" t="s">
        <v>34</v>
      </c>
    </row>
    <row r="17" spans="1:18">
      <c r="A17" t="s">
        <v>122</v>
      </c>
      <c r="B17" t="s">
        <v>123</v>
      </c>
      <c r="C17" t="s">
        <v>24</v>
      </c>
      <c r="D17" t="s">
        <v>45</v>
      </c>
      <c r="E17" s="9">
        <v>46232</v>
      </c>
      <c r="F17" s="9">
        <v>46233</v>
      </c>
      <c r="G17" t="s">
        <v>45</v>
      </c>
      <c r="H17" t="s">
        <v>85</v>
      </c>
      <c r="I17" t="s">
        <v>86</v>
      </c>
      <c r="J17" t="s">
        <v>124</v>
      </c>
      <c r="K17" t="s">
        <v>125</v>
      </c>
      <c r="L17" t="s">
        <v>126</v>
      </c>
      <c r="M17">
        <v>1.00301</v>
      </c>
      <c r="N17">
        <v>1</v>
      </c>
      <c r="O17" t="s">
        <v>34</v>
      </c>
      <c r="P17" t="s">
        <v>34</v>
      </c>
      <c r="Q17" t="s">
        <v>34</v>
      </c>
      <c r="R17" t="s">
        <v>34</v>
      </c>
    </row>
    <row r="18" spans="1:18">
      <c r="A18" t="s">
        <v>34</v>
      </c>
      <c r="B18" t="s">
        <v>127</v>
      </c>
      <c r="C18" t="s">
        <v>24</v>
      </c>
      <c r="D18" t="s">
        <v>45</v>
      </c>
      <c r="E18" s="9">
        <v>46232</v>
      </c>
      <c r="F18" s="9">
        <v>46234</v>
      </c>
      <c r="G18" t="s">
        <v>45</v>
      </c>
      <c r="H18" t="s">
        <v>128</v>
      </c>
      <c r="I18" t="s">
        <v>129</v>
      </c>
      <c r="J18" t="s">
        <v>130</v>
      </c>
      <c r="K18" t="s">
        <v>131</v>
      </c>
      <c r="L18" t="s">
        <v>132</v>
      </c>
      <c r="M18">
        <v>0.25074999999999997</v>
      </c>
      <c r="N18">
        <v>1</v>
      </c>
      <c r="O18" t="s">
        <v>34</v>
      </c>
      <c r="P18" t="s">
        <v>34</v>
      </c>
      <c r="Q18" t="s">
        <v>34</v>
      </c>
      <c r="R18" t="s">
        <v>34</v>
      </c>
    </row>
    <row r="19" spans="1:18">
      <c r="A19" t="s">
        <v>75</v>
      </c>
      <c r="B19" t="s">
        <v>133</v>
      </c>
      <c r="C19" t="s">
        <v>24</v>
      </c>
      <c r="D19" t="s">
        <v>45</v>
      </c>
      <c r="E19" s="9">
        <v>46232</v>
      </c>
      <c r="F19" s="9">
        <v>46234</v>
      </c>
      <c r="G19" t="s">
        <v>45</v>
      </c>
      <c r="H19" t="s">
        <v>134</v>
      </c>
      <c r="I19" t="s">
        <v>135</v>
      </c>
      <c r="J19" t="s">
        <v>136</v>
      </c>
      <c r="K19" t="s">
        <v>137</v>
      </c>
      <c r="L19" t="s">
        <v>138</v>
      </c>
      <c r="M19">
        <v>1.00301</v>
      </c>
      <c r="N19">
        <v>1</v>
      </c>
      <c r="O19" t="s">
        <v>139</v>
      </c>
      <c r="P19" t="s">
        <v>140</v>
      </c>
      <c r="Q19" t="s">
        <v>141</v>
      </c>
      <c r="R19" t="s">
        <v>34</v>
      </c>
    </row>
    <row r="20" spans="1:18">
      <c r="A20" t="s">
        <v>34</v>
      </c>
      <c r="B20" t="s">
        <v>142</v>
      </c>
      <c r="C20" t="s">
        <v>24</v>
      </c>
      <c r="D20" t="s">
        <v>45</v>
      </c>
      <c r="E20" s="9">
        <v>46232</v>
      </c>
      <c r="F20" s="9">
        <v>46234</v>
      </c>
      <c r="G20" t="s">
        <v>45</v>
      </c>
      <c r="H20" t="s">
        <v>85</v>
      </c>
      <c r="I20" t="s">
        <v>143</v>
      </c>
      <c r="J20" t="s">
        <v>144</v>
      </c>
      <c r="K20" t="s">
        <v>125</v>
      </c>
      <c r="L20" t="s">
        <v>145</v>
      </c>
      <c r="M20">
        <v>1.00301</v>
      </c>
      <c r="N20">
        <v>1</v>
      </c>
      <c r="O20" t="s">
        <v>34</v>
      </c>
      <c r="P20" t="s">
        <v>34</v>
      </c>
      <c r="Q20" t="s">
        <v>34</v>
      </c>
      <c r="R20" t="s">
        <v>34</v>
      </c>
    </row>
    <row r="21" spans="1:18">
      <c r="A21" t="s">
        <v>34</v>
      </c>
      <c r="B21" t="s">
        <v>146</v>
      </c>
      <c r="C21" t="s">
        <v>24</v>
      </c>
      <c r="D21" t="s">
        <v>45</v>
      </c>
      <c r="E21" s="9">
        <v>46232</v>
      </c>
      <c r="F21" s="9">
        <v>46234</v>
      </c>
      <c r="G21" t="s">
        <v>45</v>
      </c>
      <c r="H21" t="s">
        <v>85</v>
      </c>
      <c r="I21" t="s">
        <v>143</v>
      </c>
      <c r="J21" t="s">
        <v>144</v>
      </c>
      <c r="K21" t="s">
        <v>147</v>
      </c>
      <c r="L21" t="s">
        <v>148</v>
      </c>
      <c r="M21">
        <v>0.90451999999999999</v>
      </c>
      <c r="N21">
        <v>1</v>
      </c>
      <c r="O21" t="s">
        <v>149</v>
      </c>
      <c r="P21" t="s">
        <v>150</v>
      </c>
      <c r="Q21" t="s">
        <v>151</v>
      </c>
      <c r="R21" t="s">
        <v>34</v>
      </c>
    </row>
    <row r="22" spans="1:18">
      <c r="A22" t="s">
        <v>35</v>
      </c>
      <c r="B22" t="s">
        <v>152</v>
      </c>
      <c r="C22" t="s">
        <v>24</v>
      </c>
      <c r="D22" t="s">
        <v>45</v>
      </c>
      <c r="E22" s="9">
        <v>46232</v>
      </c>
      <c r="F22" s="9">
        <v>46233</v>
      </c>
      <c r="G22" t="s">
        <v>45</v>
      </c>
      <c r="H22" t="s">
        <v>26</v>
      </c>
      <c r="I22" t="s">
        <v>153</v>
      </c>
      <c r="J22" t="s">
        <v>154</v>
      </c>
      <c r="K22" t="s">
        <v>155</v>
      </c>
      <c r="L22" t="s">
        <v>156</v>
      </c>
      <c r="M22">
        <v>1.00301</v>
      </c>
      <c r="N22">
        <v>1</v>
      </c>
      <c r="O22" t="s">
        <v>157</v>
      </c>
      <c r="P22" t="s">
        <v>158</v>
      </c>
      <c r="Q22" t="s">
        <v>159</v>
      </c>
      <c r="R22" t="s">
        <v>34</v>
      </c>
    </row>
    <row r="23" spans="1:18">
      <c r="A23" t="s">
        <v>160</v>
      </c>
      <c r="B23" t="s">
        <v>161</v>
      </c>
      <c r="C23" t="s">
        <v>24</v>
      </c>
      <c r="D23" t="s">
        <v>45</v>
      </c>
      <c r="E23" s="9">
        <v>46232</v>
      </c>
      <c r="F23" s="9">
        <v>46234</v>
      </c>
      <c r="G23" t="s">
        <v>45</v>
      </c>
      <c r="H23" t="s">
        <v>162</v>
      </c>
      <c r="I23" t="s">
        <v>163</v>
      </c>
      <c r="J23" t="s">
        <v>164</v>
      </c>
      <c r="K23" t="s">
        <v>165</v>
      </c>
      <c r="L23" t="s">
        <v>166</v>
      </c>
      <c r="M23">
        <v>1.00301</v>
      </c>
      <c r="N23">
        <v>1</v>
      </c>
      <c r="O23" t="s">
        <v>34</v>
      </c>
      <c r="P23" t="s">
        <v>34</v>
      </c>
      <c r="Q23" t="s">
        <v>167</v>
      </c>
      <c r="R23" t="s">
        <v>34</v>
      </c>
    </row>
    <row r="24" spans="1:18">
      <c r="A24" t="s">
        <v>168</v>
      </c>
      <c r="B24" t="s">
        <v>169</v>
      </c>
      <c r="C24" t="s">
        <v>24</v>
      </c>
      <c r="D24" t="s">
        <v>45</v>
      </c>
      <c r="E24" s="9">
        <v>46232</v>
      </c>
      <c r="F24" s="9">
        <v>46233</v>
      </c>
      <c r="G24" t="s">
        <v>45</v>
      </c>
      <c r="H24" t="s">
        <v>170</v>
      </c>
      <c r="I24" t="s">
        <v>171</v>
      </c>
      <c r="J24" t="s">
        <v>172</v>
      </c>
      <c r="K24" t="s">
        <v>173</v>
      </c>
      <c r="L24" t="s">
        <v>174</v>
      </c>
      <c r="M24">
        <v>1.00301</v>
      </c>
      <c r="N24">
        <v>1</v>
      </c>
      <c r="O24" t="s">
        <v>175</v>
      </c>
      <c r="P24" t="s">
        <v>176</v>
      </c>
      <c r="Q24" t="s">
        <v>177</v>
      </c>
      <c r="R24" t="s">
        <v>34</v>
      </c>
    </row>
    <row r="25" spans="1:18">
      <c r="A25" t="s">
        <v>35</v>
      </c>
      <c r="B25" t="s">
        <v>178</v>
      </c>
      <c r="C25" t="s">
        <v>24</v>
      </c>
      <c r="D25" t="s">
        <v>1</v>
      </c>
      <c r="E25" s="9">
        <v>46232</v>
      </c>
      <c r="F25" s="9">
        <v>46238</v>
      </c>
      <c r="G25" t="s">
        <v>1</v>
      </c>
      <c r="H25" t="s">
        <v>179</v>
      </c>
      <c r="I25" t="s">
        <v>180</v>
      </c>
      <c r="J25" t="s">
        <v>181</v>
      </c>
      <c r="K25" t="s">
        <v>182</v>
      </c>
      <c r="L25" t="s">
        <v>183</v>
      </c>
      <c r="M25">
        <v>1.00301</v>
      </c>
      <c r="N25">
        <v>1</v>
      </c>
      <c r="O25" t="s">
        <v>184</v>
      </c>
      <c r="P25" t="s">
        <v>185</v>
      </c>
      <c r="Q25" t="s">
        <v>186</v>
      </c>
      <c r="R25" t="s">
        <v>34</v>
      </c>
    </row>
    <row r="26" spans="1:18">
      <c r="A26" t="s">
        <v>65</v>
      </c>
      <c r="B26" t="s">
        <v>187</v>
      </c>
      <c r="C26" t="s">
        <v>24</v>
      </c>
      <c r="D26" t="s">
        <v>1</v>
      </c>
      <c r="E26" s="9">
        <v>46232</v>
      </c>
      <c r="F26" s="9">
        <v>46234</v>
      </c>
      <c r="G26" t="s">
        <v>1</v>
      </c>
      <c r="H26" t="s">
        <v>188</v>
      </c>
      <c r="I26" t="s">
        <v>189</v>
      </c>
      <c r="J26" t="s">
        <v>190</v>
      </c>
      <c r="K26" t="s">
        <v>191</v>
      </c>
      <c r="L26" t="s">
        <v>192</v>
      </c>
      <c r="M26">
        <v>0.25074999999999997</v>
      </c>
      <c r="N26">
        <v>1</v>
      </c>
      <c r="O26" t="s">
        <v>193</v>
      </c>
      <c r="P26" t="s">
        <v>194</v>
      </c>
      <c r="Q26" t="s">
        <v>195</v>
      </c>
      <c r="R26" t="s">
        <v>34</v>
      </c>
    </row>
    <row r="27" spans="1:18">
      <c r="A27" t="s">
        <v>196</v>
      </c>
      <c r="B27" t="s">
        <v>197</v>
      </c>
      <c r="C27" t="s">
        <v>24</v>
      </c>
      <c r="D27" t="s">
        <v>1</v>
      </c>
      <c r="E27" s="9">
        <v>46232</v>
      </c>
      <c r="F27" s="9">
        <v>46234</v>
      </c>
      <c r="G27" t="s">
        <v>1</v>
      </c>
      <c r="H27" t="s">
        <v>162</v>
      </c>
      <c r="I27" t="s">
        <v>163</v>
      </c>
      <c r="J27" t="s">
        <v>198</v>
      </c>
      <c r="K27" t="s">
        <v>199</v>
      </c>
      <c r="L27" t="s">
        <v>200</v>
      </c>
      <c r="M27">
        <v>1.00301</v>
      </c>
      <c r="N27">
        <v>1</v>
      </c>
      <c r="O27" t="s">
        <v>34</v>
      </c>
      <c r="P27" t="s">
        <v>34</v>
      </c>
      <c r="Q27" t="s">
        <v>201</v>
      </c>
      <c r="R27" t="s">
        <v>34</v>
      </c>
    </row>
    <row r="28" spans="1:18">
      <c r="A28" t="s">
        <v>202</v>
      </c>
      <c r="B28" t="s">
        <v>203</v>
      </c>
      <c r="C28" t="s">
        <v>24</v>
      </c>
      <c r="D28" t="s">
        <v>1</v>
      </c>
      <c r="E28" s="9">
        <v>46232</v>
      </c>
      <c r="F28" s="9">
        <v>46237</v>
      </c>
      <c r="G28" t="s">
        <v>1</v>
      </c>
      <c r="H28" t="s">
        <v>162</v>
      </c>
      <c r="I28" t="s">
        <v>163</v>
      </c>
      <c r="J28" t="s">
        <v>204</v>
      </c>
      <c r="K28" t="s">
        <v>205</v>
      </c>
      <c r="L28" t="s">
        <v>206</v>
      </c>
      <c r="M28">
        <v>2.6311599999999999</v>
      </c>
      <c r="N28">
        <v>1</v>
      </c>
      <c r="O28" t="s">
        <v>207</v>
      </c>
      <c r="P28" t="s">
        <v>208</v>
      </c>
      <c r="Q28" t="s">
        <v>209</v>
      </c>
      <c r="R28" t="s">
        <v>34</v>
      </c>
    </row>
    <row r="29" spans="1:18">
      <c r="A29" t="s">
        <v>210</v>
      </c>
      <c r="B29" t="s">
        <v>211</v>
      </c>
      <c r="C29" t="s">
        <v>24</v>
      </c>
      <c r="D29" t="s">
        <v>1</v>
      </c>
      <c r="E29" s="9">
        <v>46232</v>
      </c>
      <c r="F29" s="9">
        <v>46233</v>
      </c>
      <c r="G29" t="s">
        <v>1</v>
      </c>
      <c r="H29" t="s">
        <v>212</v>
      </c>
      <c r="I29" t="s">
        <v>213</v>
      </c>
      <c r="J29" t="s">
        <v>214</v>
      </c>
      <c r="K29" t="s">
        <v>215</v>
      </c>
      <c r="L29" t="s">
        <v>216</v>
      </c>
      <c r="M29">
        <v>0.25074999999999997</v>
      </c>
      <c r="N29">
        <v>1</v>
      </c>
      <c r="O29" t="s">
        <v>217</v>
      </c>
      <c r="P29" t="s">
        <v>218</v>
      </c>
      <c r="Q29" t="s">
        <v>219</v>
      </c>
      <c r="R29" t="s">
        <v>34</v>
      </c>
    </row>
    <row r="30" spans="1:18">
      <c r="A30" t="s">
        <v>122</v>
      </c>
      <c r="B30" t="s">
        <v>220</v>
      </c>
      <c r="C30" t="s">
        <v>24</v>
      </c>
      <c r="D30" t="s">
        <v>221</v>
      </c>
      <c r="E30" s="9">
        <v>46232</v>
      </c>
      <c r="F30" s="9">
        <v>46234</v>
      </c>
      <c r="G30" t="s">
        <v>221</v>
      </c>
      <c r="H30" t="s">
        <v>212</v>
      </c>
      <c r="I30" t="s">
        <v>213</v>
      </c>
      <c r="J30" t="s">
        <v>222</v>
      </c>
      <c r="K30" t="s">
        <v>223</v>
      </c>
      <c r="L30" t="s">
        <v>224</v>
      </c>
      <c r="M30">
        <v>1.00301</v>
      </c>
      <c r="N30">
        <v>1</v>
      </c>
      <c r="O30" t="s">
        <v>34</v>
      </c>
      <c r="P30" t="s">
        <v>34</v>
      </c>
      <c r="Q30" t="s">
        <v>34</v>
      </c>
      <c r="R30" t="s">
        <v>34</v>
      </c>
    </row>
    <row r="31" spans="1:18">
      <c r="A31" t="s">
        <v>225</v>
      </c>
      <c r="B31" t="s">
        <v>226</v>
      </c>
      <c r="C31" t="s">
        <v>24</v>
      </c>
      <c r="D31" t="s">
        <v>227</v>
      </c>
      <c r="E31" s="9">
        <v>46232</v>
      </c>
      <c r="F31" s="9">
        <v>46237</v>
      </c>
      <c r="G31" t="s">
        <v>227</v>
      </c>
      <c r="H31" t="s">
        <v>228</v>
      </c>
      <c r="I31" t="s">
        <v>229</v>
      </c>
      <c r="J31" t="s">
        <v>230</v>
      </c>
      <c r="K31" t="s">
        <v>231</v>
      </c>
      <c r="L31" t="s">
        <v>232</v>
      </c>
      <c r="M31">
        <v>0.25074999999999997</v>
      </c>
      <c r="N31">
        <v>1</v>
      </c>
      <c r="O31" t="s">
        <v>233</v>
      </c>
      <c r="P31" t="s">
        <v>234</v>
      </c>
      <c r="Q31" t="s">
        <v>235</v>
      </c>
      <c r="R31" t="s">
        <v>34</v>
      </c>
    </row>
    <row r="32" spans="1:18">
      <c r="A32" t="s">
        <v>35</v>
      </c>
      <c r="B32" t="s">
        <v>236</v>
      </c>
      <c r="C32" t="s">
        <v>24</v>
      </c>
      <c r="D32" t="s">
        <v>237</v>
      </c>
      <c r="E32" s="9">
        <v>46232</v>
      </c>
      <c r="F32" s="9">
        <v>46234</v>
      </c>
      <c r="G32" t="s">
        <v>237</v>
      </c>
      <c r="H32" t="s">
        <v>238</v>
      </c>
      <c r="I32" t="s">
        <v>239</v>
      </c>
      <c r="J32" t="s">
        <v>240</v>
      </c>
      <c r="K32" t="s">
        <v>241</v>
      </c>
      <c r="L32" t="s">
        <v>242</v>
      </c>
      <c r="M32">
        <v>3.8391999999999999</v>
      </c>
      <c r="N32">
        <v>1</v>
      </c>
      <c r="O32" t="s">
        <v>243</v>
      </c>
      <c r="P32" t="s">
        <v>244</v>
      </c>
      <c r="Q32" t="s">
        <v>245</v>
      </c>
      <c r="R32" t="s">
        <v>34</v>
      </c>
    </row>
    <row r="33" spans="1:18">
      <c r="A33" t="s">
        <v>75</v>
      </c>
      <c r="B33" t="s">
        <v>246</v>
      </c>
      <c r="C33" t="s">
        <v>24</v>
      </c>
      <c r="D33" t="s">
        <v>247</v>
      </c>
      <c r="E33" s="9">
        <v>46232</v>
      </c>
      <c r="F33" s="9">
        <v>46235</v>
      </c>
      <c r="G33" t="s">
        <v>247</v>
      </c>
      <c r="H33" t="s">
        <v>248</v>
      </c>
      <c r="I33" t="s">
        <v>249</v>
      </c>
      <c r="J33" t="s">
        <v>250</v>
      </c>
      <c r="K33" t="s">
        <v>251</v>
      </c>
      <c r="L33" t="s">
        <v>252</v>
      </c>
      <c r="M33">
        <v>0.25074999999999997</v>
      </c>
      <c r="N33">
        <v>1</v>
      </c>
      <c r="O33" t="s">
        <v>253</v>
      </c>
      <c r="P33" t="s">
        <v>254</v>
      </c>
      <c r="Q33" t="s">
        <v>255</v>
      </c>
      <c r="R33" t="s">
        <v>34</v>
      </c>
    </row>
    <row r="34" spans="1:18">
      <c r="A34" t="s">
        <v>65</v>
      </c>
      <c r="B34" t="s">
        <v>256</v>
      </c>
      <c r="C34" t="s">
        <v>24</v>
      </c>
      <c r="D34" t="s">
        <v>257</v>
      </c>
      <c r="E34" s="9">
        <v>46232</v>
      </c>
      <c r="F34" s="9">
        <v>46234</v>
      </c>
      <c r="G34" t="s">
        <v>257</v>
      </c>
      <c r="H34" t="s">
        <v>258</v>
      </c>
      <c r="I34" t="s">
        <v>259</v>
      </c>
      <c r="J34" t="s">
        <v>260</v>
      </c>
      <c r="K34" t="s">
        <v>261</v>
      </c>
      <c r="L34" t="s">
        <v>262</v>
      </c>
      <c r="M34">
        <v>3.0090300000000001</v>
      </c>
      <c r="N34">
        <v>12</v>
      </c>
      <c r="O34" t="s">
        <v>263</v>
      </c>
      <c r="P34" t="s">
        <v>34</v>
      </c>
      <c r="Q34" t="s">
        <v>34</v>
      </c>
      <c r="R34" t="s">
        <v>34</v>
      </c>
    </row>
    <row r="35" spans="1:18">
      <c r="A35" t="s">
        <v>65</v>
      </c>
      <c r="B35" t="s">
        <v>264</v>
      </c>
      <c r="C35" t="s">
        <v>24</v>
      </c>
      <c r="D35" t="s">
        <v>257</v>
      </c>
      <c r="E35" s="9">
        <v>46232</v>
      </c>
      <c r="F35" s="9">
        <v>46234</v>
      </c>
      <c r="G35" t="s">
        <v>257</v>
      </c>
      <c r="H35" t="s">
        <v>258</v>
      </c>
      <c r="I35" t="s">
        <v>259</v>
      </c>
      <c r="J35" t="s">
        <v>260</v>
      </c>
      <c r="K35" t="s">
        <v>261</v>
      </c>
      <c r="L35" t="s">
        <v>262</v>
      </c>
      <c r="M35">
        <v>3.0090300000000001</v>
      </c>
      <c r="N35">
        <v>12</v>
      </c>
      <c r="O35" t="s">
        <v>263</v>
      </c>
      <c r="P35" t="s">
        <v>34</v>
      </c>
      <c r="Q35" t="s">
        <v>34</v>
      </c>
      <c r="R35" t="s">
        <v>34</v>
      </c>
    </row>
    <row r="36" spans="1:18">
      <c r="A36" t="s">
        <v>34</v>
      </c>
      <c r="B36" t="s">
        <v>265</v>
      </c>
      <c r="C36" t="s">
        <v>24</v>
      </c>
      <c r="D36" t="s">
        <v>2</v>
      </c>
      <c r="E36" s="9">
        <v>46232</v>
      </c>
      <c r="F36" s="9">
        <v>46234</v>
      </c>
      <c r="G36" t="s">
        <v>2</v>
      </c>
      <c r="H36" t="s">
        <v>46</v>
      </c>
      <c r="I36" t="s">
        <v>34</v>
      </c>
      <c r="J36" t="s">
        <v>34</v>
      </c>
      <c r="K36" t="s">
        <v>266</v>
      </c>
      <c r="L36" t="s">
        <v>34</v>
      </c>
      <c r="M36" t="s">
        <v>34</v>
      </c>
      <c r="N36">
        <v>1</v>
      </c>
      <c r="O36" t="s">
        <v>34</v>
      </c>
      <c r="P36" t="s">
        <v>34</v>
      </c>
      <c r="Q36" t="s">
        <v>34</v>
      </c>
      <c r="R36" t="s">
        <v>34</v>
      </c>
    </row>
    <row r="37" spans="1:18">
      <c r="A37" t="s">
        <v>65</v>
      </c>
      <c r="B37" t="s">
        <v>267</v>
      </c>
      <c r="C37" t="s">
        <v>24</v>
      </c>
      <c r="D37" t="s">
        <v>2</v>
      </c>
      <c r="E37" s="9">
        <v>46232</v>
      </c>
      <c r="F37" s="9">
        <v>46234</v>
      </c>
      <c r="G37" t="s">
        <v>2</v>
      </c>
      <c r="H37" t="s">
        <v>268</v>
      </c>
      <c r="I37" t="s">
        <v>269</v>
      </c>
      <c r="J37" t="s">
        <v>270</v>
      </c>
      <c r="K37" t="s">
        <v>271</v>
      </c>
      <c r="L37" t="s">
        <v>272</v>
      </c>
      <c r="M37">
        <v>1.00301</v>
      </c>
      <c r="N37">
        <v>1</v>
      </c>
      <c r="O37" t="s">
        <v>273</v>
      </c>
      <c r="P37" t="s">
        <v>274</v>
      </c>
      <c r="Q37" t="s">
        <v>275</v>
      </c>
      <c r="R37" t="s">
        <v>34</v>
      </c>
    </row>
    <row r="38" spans="1:18">
      <c r="A38" t="s">
        <v>75</v>
      </c>
      <c r="B38" t="s">
        <v>276</v>
      </c>
      <c r="C38" t="s">
        <v>24</v>
      </c>
      <c r="D38" t="s">
        <v>2</v>
      </c>
      <c r="E38" s="9">
        <v>46232</v>
      </c>
      <c r="F38" s="9">
        <v>46234</v>
      </c>
      <c r="G38" t="s">
        <v>2</v>
      </c>
      <c r="H38" t="s">
        <v>268</v>
      </c>
      <c r="I38" t="s">
        <v>269</v>
      </c>
      <c r="J38" t="s">
        <v>277</v>
      </c>
      <c r="K38" t="s">
        <v>271</v>
      </c>
      <c r="L38" t="s">
        <v>278</v>
      </c>
      <c r="M38">
        <v>1.00301</v>
      </c>
      <c r="N38">
        <v>1</v>
      </c>
      <c r="O38" t="s">
        <v>279</v>
      </c>
      <c r="P38" t="s">
        <v>280</v>
      </c>
      <c r="Q38" t="s">
        <v>281</v>
      </c>
      <c r="R38" t="s">
        <v>34</v>
      </c>
    </row>
    <row r="39" spans="1:18">
      <c r="A39" t="s">
        <v>282</v>
      </c>
      <c r="B39" t="s">
        <v>283</v>
      </c>
      <c r="C39" t="s">
        <v>24</v>
      </c>
      <c r="D39" t="s">
        <v>2</v>
      </c>
      <c r="E39" s="9">
        <v>46232</v>
      </c>
      <c r="F39" s="9">
        <v>46234</v>
      </c>
      <c r="G39" t="s">
        <v>2</v>
      </c>
      <c r="H39" t="s">
        <v>284</v>
      </c>
      <c r="I39" t="s">
        <v>285</v>
      </c>
      <c r="J39" t="s">
        <v>286</v>
      </c>
      <c r="K39" t="s">
        <v>287</v>
      </c>
      <c r="L39" t="s">
        <v>288</v>
      </c>
      <c r="M39">
        <v>1.00301</v>
      </c>
      <c r="N39">
        <v>1</v>
      </c>
      <c r="O39" t="s">
        <v>289</v>
      </c>
      <c r="P39" t="s">
        <v>290</v>
      </c>
      <c r="Q39" t="s">
        <v>291</v>
      </c>
      <c r="R39" t="s">
        <v>34</v>
      </c>
    </row>
    <row r="40" spans="1:18">
      <c r="A40" t="s">
        <v>292</v>
      </c>
      <c r="B40" t="s">
        <v>293</v>
      </c>
      <c r="C40" t="s">
        <v>24</v>
      </c>
      <c r="D40" t="s">
        <v>2</v>
      </c>
      <c r="E40" s="9">
        <v>46232</v>
      </c>
      <c r="F40" s="9">
        <v>46234</v>
      </c>
      <c r="G40" t="s">
        <v>2</v>
      </c>
      <c r="H40" t="s">
        <v>294</v>
      </c>
      <c r="I40" t="s">
        <v>295</v>
      </c>
      <c r="J40" t="s">
        <v>296</v>
      </c>
      <c r="K40" t="s">
        <v>297</v>
      </c>
      <c r="L40" t="s">
        <v>298</v>
      </c>
      <c r="M40">
        <v>0.25074999999999997</v>
      </c>
      <c r="N40">
        <v>1</v>
      </c>
      <c r="O40" t="s">
        <v>299</v>
      </c>
      <c r="P40" t="s">
        <v>300</v>
      </c>
      <c r="Q40" t="s">
        <v>301</v>
      </c>
      <c r="R40" t="s">
        <v>34</v>
      </c>
    </row>
    <row r="41" spans="1:18">
      <c r="A41" t="s">
        <v>302</v>
      </c>
      <c r="B41" t="s">
        <v>303</v>
      </c>
      <c r="C41" t="s">
        <v>24</v>
      </c>
      <c r="D41" t="s">
        <v>2</v>
      </c>
      <c r="E41" s="9">
        <v>46232</v>
      </c>
      <c r="F41" s="9">
        <v>46234</v>
      </c>
      <c r="G41" t="s">
        <v>2</v>
      </c>
      <c r="H41" t="s">
        <v>294</v>
      </c>
      <c r="I41" t="s">
        <v>295</v>
      </c>
      <c r="J41" t="s">
        <v>304</v>
      </c>
      <c r="K41" t="s">
        <v>305</v>
      </c>
      <c r="L41" t="s">
        <v>306</v>
      </c>
      <c r="M41">
        <v>1.00301</v>
      </c>
      <c r="N41">
        <v>1</v>
      </c>
      <c r="O41" t="s">
        <v>307</v>
      </c>
      <c r="P41" t="s">
        <v>308</v>
      </c>
      <c r="Q41" t="s">
        <v>309</v>
      </c>
      <c r="R41" t="s">
        <v>34</v>
      </c>
    </row>
    <row r="42" spans="1:18">
      <c r="A42" t="s">
        <v>310</v>
      </c>
      <c r="B42" t="s">
        <v>311</v>
      </c>
      <c r="C42" t="s">
        <v>24</v>
      </c>
      <c r="D42" t="s">
        <v>2</v>
      </c>
      <c r="E42" s="9">
        <v>46232</v>
      </c>
      <c r="F42" s="9">
        <v>46236</v>
      </c>
      <c r="G42" t="s">
        <v>2</v>
      </c>
      <c r="H42" t="s">
        <v>248</v>
      </c>
      <c r="I42" t="s">
        <v>312</v>
      </c>
      <c r="J42" t="s">
        <v>313</v>
      </c>
      <c r="K42" t="s">
        <v>314</v>
      </c>
      <c r="L42" t="s">
        <v>315</v>
      </c>
      <c r="M42">
        <v>1.00301</v>
      </c>
      <c r="N42">
        <v>1</v>
      </c>
      <c r="O42" t="s">
        <v>316</v>
      </c>
      <c r="P42" t="s">
        <v>317</v>
      </c>
      <c r="Q42" t="s">
        <v>318</v>
      </c>
      <c r="R42" t="s">
        <v>34</v>
      </c>
    </row>
    <row r="43" spans="1:18">
      <c r="A43" t="s">
        <v>319</v>
      </c>
      <c r="B43" t="s">
        <v>320</v>
      </c>
      <c r="C43" t="s">
        <v>24</v>
      </c>
      <c r="D43" t="s">
        <v>2</v>
      </c>
      <c r="E43" s="9">
        <v>46232</v>
      </c>
      <c r="F43" s="9">
        <v>46236</v>
      </c>
      <c r="G43" t="s">
        <v>2</v>
      </c>
      <c r="H43" t="s">
        <v>248</v>
      </c>
      <c r="I43" t="s">
        <v>312</v>
      </c>
      <c r="J43" t="s">
        <v>321</v>
      </c>
      <c r="K43" t="s">
        <v>314</v>
      </c>
      <c r="L43" t="s">
        <v>315</v>
      </c>
      <c r="M43">
        <v>1.00301</v>
      </c>
      <c r="N43">
        <v>1</v>
      </c>
      <c r="O43" t="s">
        <v>322</v>
      </c>
      <c r="P43" t="s">
        <v>323</v>
      </c>
      <c r="Q43" t="s">
        <v>324</v>
      </c>
      <c r="R43" t="s">
        <v>34</v>
      </c>
    </row>
    <row r="44" spans="1:18">
      <c r="A44" t="s">
        <v>325</v>
      </c>
      <c r="B44" t="s">
        <v>326</v>
      </c>
      <c r="C44" t="s">
        <v>24</v>
      </c>
      <c r="D44" t="s">
        <v>2</v>
      </c>
      <c r="E44" s="9">
        <v>46232</v>
      </c>
      <c r="F44" s="9">
        <v>46234</v>
      </c>
      <c r="G44" t="s">
        <v>2</v>
      </c>
      <c r="H44" t="s">
        <v>327</v>
      </c>
      <c r="I44" t="s">
        <v>328</v>
      </c>
      <c r="J44" t="s">
        <v>329</v>
      </c>
      <c r="K44" t="s">
        <v>330</v>
      </c>
      <c r="L44" t="s">
        <v>331</v>
      </c>
      <c r="M44">
        <v>1.00301</v>
      </c>
      <c r="N44">
        <v>1</v>
      </c>
      <c r="O44" t="s">
        <v>332</v>
      </c>
      <c r="P44" t="s">
        <v>333</v>
      </c>
      <c r="Q44" t="s">
        <v>334</v>
      </c>
      <c r="R44" t="s">
        <v>34</v>
      </c>
    </row>
    <row r="45" spans="1:18">
      <c r="A45" t="s">
        <v>335</v>
      </c>
      <c r="B45" t="s">
        <v>336</v>
      </c>
      <c r="C45" t="s">
        <v>24</v>
      </c>
      <c r="D45" t="s">
        <v>2</v>
      </c>
      <c r="E45" s="9">
        <v>46232</v>
      </c>
      <c r="F45" s="9">
        <v>46234</v>
      </c>
      <c r="G45" t="s">
        <v>2</v>
      </c>
      <c r="H45" t="s">
        <v>327</v>
      </c>
      <c r="I45" t="s">
        <v>328</v>
      </c>
      <c r="J45" t="s">
        <v>337</v>
      </c>
      <c r="K45" t="s">
        <v>330</v>
      </c>
      <c r="L45" t="s">
        <v>338</v>
      </c>
      <c r="M45">
        <v>1.00301</v>
      </c>
      <c r="N45">
        <v>1</v>
      </c>
      <c r="O45" t="s">
        <v>339</v>
      </c>
      <c r="P45" t="s">
        <v>340</v>
      </c>
      <c r="Q45" t="s">
        <v>341</v>
      </c>
      <c r="R45" t="s">
        <v>34</v>
      </c>
    </row>
    <row r="46" spans="1:18">
      <c r="A46" t="s">
        <v>342</v>
      </c>
      <c r="B46" t="s">
        <v>343</v>
      </c>
      <c r="C46" t="s">
        <v>24</v>
      </c>
      <c r="D46" t="s">
        <v>344</v>
      </c>
      <c r="E46" s="9">
        <v>46232</v>
      </c>
      <c r="F46" s="9">
        <v>46234</v>
      </c>
      <c r="G46" t="s">
        <v>344</v>
      </c>
      <c r="H46" t="s">
        <v>188</v>
      </c>
      <c r="I46" t="s">
        <v>189</v>
      </c>
      <c r="J46" t="s">
        <v>345</v>
      </c>
      <c r="K46" t="s">
        <v>346</v>
      </c>
      <c r="L46" t="s">
        <v>347</v>
      </c>
      <c r="M46">
        <v>0.25074999999999997</v>
      </c>
      <c r="N46">
        <v>1</v>
      </c>
      <c r="O46" t="s">
        <v>348</v>
      </c>
      <c r="P46" t="s">
        <v>349</v>
      </c>
      <c r="Q46" t="s">
        <v>350</v>
      </c>
      <c r="R46" t="s">
        <v>34</v>
      </c>
    </row>
    <row r="47" spans="1:18">
      <c r="A47" t="s">
        <v>351</v>
      </c>
      <c r="B47" t="s">
        <v>352</v>
      </c>
      <c r="C47" t="s">
        <v>24</v>
      </c>
      <c r="D47" t="s">
        <v>344</v>
      </c>
      <c r="E47" s="9">
        <v>46232</v>
      </c>
      <c r="F47" s="9">
        <v>46234</v>
      </c>
      <c r="G47" t="s">
        <v>344</v>
      </c>
      <c r="H47" t="s">
        <v>188</v>
      </c>
      <c r="I47" t="s">
        <v>189</v>
      </c>
      <c r="J47" t="s">
        <v>345</v>
      </c>
      <c r="K47" t="s">
        <v>346</v>
      </c>
      <c r="L47" t="s">
        <v>347</v>
      </c>
      <c r="M47">
        <v>0.25074999999999997</v>
      </c>
      <c r="N47">
        <v>1</v>
      </c>
      <c r="O47" t="s">
        <v>353</v>
      </c>
      <c r="P47" t="s">
        <v>354</v>
      </c>
      <c r="Q47" t="s">
        <v>350</v>
      </c>
      <c r="R47" t="s">
        <v>34</v>
      </c>
    </row>
    <row r="48" spans="1:18">
      <c r="A48" t="s">
        <v>355</v>
      </c>
      <c r="B48" t="s">
        <v>356</v>
      </c>
      <c r="C48" t="s">
        <v>24</v>
      </c>
      <c r="D48" t="s">
        <v>344</v>
      </c>
      <c r="E48" s="9">
        <v>46232</v>
      </c>
      <c r="F48" s="9">
        <v>46234</v>
      </c>
      <c r="G48" t="s">
        <v>344</v>
      </c>
      <c r="H48" t="s">
        <v>188</v>
      </c>
      <c r="I48" t="s">
        <v>189</v>
      </c>
      <c r="J48" t="s">
        <v>345</v>
      </c>
      <c r="K48" t="s">
        <v>346</v>
      </c>
      <c r="L48" t="s">
        <v>347</v>
      </c>
      <c r="M48">
        <v>0.25074999999999997</v>
      </c>
      <c r="N48">
        <v>1</v>
      </c>
      <c r="O48" t="s">
        <v>357</v>
      </c>
      <c r="P48" t="s">
        <v>358</v>
      </c>
      <c r="Q48" t="s">
        <v>350</v>
      </c>
      <c r="R48" t="s">
        <v>34</v>
      </c>
    </row>
    <row r="49" spans="1:18">
      <c r="A49" t="s">
        <v>359</v>
      </c>
      <c r="B49" t="s">
        <v>360</v>
      </c>
      <c r="C49" t="s">
        <v>24</v>
      </c>
      <c r="D49" t="s">
        <v>344</v>
      </c>
      <c r="E49" s="9">
        <v>46232</v>
      </c>
      <c r="F49" s="9">
        <v>46234</v>
      </c>
      <c r="G49" t="s">
        <v>344</v>
      </c>
      <c r="H49" t="s">
        <v>188</v>
      </c>
      <c r="I49" t="s">
        <v>189</v>
      </c>
      <c r="J49" t="s">
        <v>345</v>
      </c>
      <c r="K49" t="s">
        <v>346</v>
      </c>
      <c r="L49" t="s">
        <v>347</v>
      </c>
      <c r="M49">
        <v>0.25074999999999997</v>
      </c>
      <c r="N49">
        <v>1</v>
      </c>
      <c r="O49" t="s">
        <v>361</v>
      </c>
      <c r="P49" t="s">
        <v>362</v>
      </c>
      <c r="Q49" t="s">
        <v>350</v>
      </c>
      <c r="R49" t="s">
        <v>34</v>
      </c>
    </row>
    <row r="50" spans="1:18">
      <c r="A50" t="s">
        <v>363</v>
      </c>
      <c r="B50" t="s">
        <v>364</v>
      </c>
      <c r="C50" t="s">
        <v>24</v>
      </c>
      <c r="D50" t="s">
        <v>344</v>
      </c>
      <c r="E50" s="9">
        <v>46232</v>
      </c>
      <c r="F50" s="9">
        <v>46234</v>
      </c>
      <c r="G50" t="s">
        <v>344</v>
      </c>
      <c r="H50" t="s">
        <v>188</v>
      </c>
      <c r="I50" t="s">
        <v>189</v>
      </c>
      <c r="J50" t="s">
        <v>345</v>
      </c>
      <c r="K50" t="s">
        <v>346</v>
      </c>
      <c r="L50" t="s">
        <v>347</v>
      </c>
      <c r="M50">
        <v>0.25074999999999997</v>
      </c>
      <c r="N50">
        <v>1</v>
      </c>
      <c r="O50" t="s">
        <v>365</v>
      </c>
      <c r="P50" t="s">
        <v>366</v>
      </c>
      <c r="Q50" t="s">
        <v>350</v>
      </c>
      <c r="R50" t="s">
        <v>34</v>
      </c>
    </row>
    <row r="51" spans="1:18">
      <c r="A51" t="s">
        <v>367</v>
      </c>
      <c r="B51" t="s">
        <v>368</v>
      </c>
      <c r="C51" t="s">
        <v>24</v>
      </c>
      <c r="D51" t="s">
        <v>344</v>
      </c>
      <c r="E51" s="9">
        <v>46232</v>
      </c>
      <c r="F51" s="9">
        <v>46233</v>
      </c>
      <c r="G51" t="s">
        <v>344</v>
      </c>
      <c r="H51" t="s">
        <v>188</v>
      </c>
      <c r="I51" t="s">
        <v>189</v>
      </c>
      <c r="J51" t="s">
        <v>345</v>
      </c>
      <c r="K51" t="s">
        <v>346</v>
      </c>
      <c r="L51" t="s">
        <v>347</v>
      </c>
      <c r="M51">
        <v>0.25074999999999997</v>
      </c>
      <c r="N51">
        <v>1</v>
      </c>
      <c r="O51" t="s">
        <v>369</v>
      </c>
      <c r="P51" t="s">
        <v>370</v>
      </c>
      <c r="Q51" t="s">
        <v>350</v>
      </c>
      <c r="R51" t="s">
        <v>34</v>
      </c>
    </row>
    <row r="52" spans="1:18">
      <c r="A52" t="s">
        <v>371</v>
      </c>
      <c r="B52" t="s">
        <v>372</v>
      </c>
      <c r="C52" t="s">
        <v>24</v>
      </c>
      <c r="D52" t="s">
        <v>344</v>
      </c>
      <c r="E52" s="9">
        <v>46232</v>
      </c>
      <c r="F52" s="9">
        <v>46233</v>
      </c>
      <c r="G52" t="s">
        <v>344</v>
      </c>
      <c r="H52" t="s">
        <v>188</v>
      </c>
      <c r="I52" t="s">
        <v>189</v>
      </c>
      <c r="J52" t="s">
        <v>345</v>
      </c>
      <c r="K52" t="s">
        <v>346</v>
      </c>
      <c r="L52" t="s">
        <v>347</v>
      </c>
      <c r="M52">
        <v>0.25074999999999997</v>
      </c>
      <c r="N52">
        <v>1</v>
      </c>
      <c r="O52" t="s">
        <v>373</v>
      </c>
      <c r="P52" t="s">
        <v>374</v>
      </c>
      <c r="Q52" t="s">
        <v>350</v>
      </c>
      <c r="R52" t="s">
        <v>34</v>
      </c>
    </row>
    <row r="53" spans="1:18">
      <c r="A53" t="s">
        <v>375</v>
      </c>
      <c r="B53" t="s">
        <v>376</v>
      </c>
      <c r="C53" t="s">
        <v>24</v>
      </c>
      <c r="D53" t="s">
        <v>344</v>
      </c>
      <c r="E53" s="9">
        <v>46232</v>
      </c>
      <c r="F53" s="9">
        <v>46233</v>
      </c>
      <c r="G53" t="s">
        <v>344</v>
      </c>
      <c r="H53" t="s">
        <v>188</v>
      </c>
      <c r="I53" t="s">
        <v>189</v>
      </c>
      <c r="J53" t="s">
        <v>377</v>
      </c>
      <c r="K53" t="s">
        <v>378</v>
      </c>
      <c r="L53" t="s">
        <v>379</v>
      </c>
      <c r="M53">
        <v>0.25074999999999997</v>
      </c>
      <c r="N53">
        <v>1</v>
      </c>
      <c r="O53" t="s">
        <v>380</v>
      </c>
      <c r="P53" t="s">
        <v>381</v>
      </c>
      <c r="Q53" t="s">
        <v>382</v>
      </c>
      <c r="R53" t="s">
        <v>34</v>
      </c>
    </row>
    <row r="54" spans="1:18">
      <c r="A54" t="s">
        <v>383</v>
      </c>
      <c r="B54" t="s">
        <v>384</v>
      </c>
      <c r="C54" t="s">
        <v>24</v>
      </c>
      <c r="D54" t="s">
        <v>344</v>
      </c>
      <c r="E54" s="9">
        <v>46232</v>
      </c>
      <c r="F54" s="9">
        <v>46233</v>
      </c>
      <c r="G54" t="s">
        <v>344</v>
      </c>
      <c r="H54" t="s">
        <v>188</v>
      </c>
      <c r="I54" t="s">
        <v>189</v>
      </c>
      <c r="J54" t="s">
        <v>377</v>
      </c>
      <c r="K54" t="s">
        <v>378</v>
      </c>
      <c r="L54" t="s">
        <v>379</v>
      </c>
      <c r="M54">
        <v>0.25074999999999997</v>
      </c>
      <c r="N54">
        <v>1</v>
      </c>
      <c r="O54" t="s">
        <v>385</v>
      </c>
      <c r="P54" t="s">
        <v>386</v>
      </c>
      <c r="Q54" t="s">
        <v>382</v>
      </c>
      <c r="R54" t="s">
        <v>34</v>
      </c>
    </row>
    <row r="55" spans="1:18">
      <c r="A55" t="s">
        <v>387</v>
      </c>
      <c r="B55" t="s">
        <v>388</v>
      </c>
      <c r="C55" t="s">
        <v>24</v>
      </c>
      <c r="D55" t="s">
        <v>344</v>
      </c>
      <c r="E55" s="9">
        <v>46232</v>
      </c>
      <c r="F55" s="9">
        <v>46233</v>
      </c>
      <c r="G55" t="s">
        <v>344</v>
      </c>
      <c r="H55" t="s">
        <v>188</v>
      </c>
      <c r="I55" t="s">
        <v>189</v>
      </c>
      <c r="J55" t="s">
        <v>377</v>
      </c>
      <c r="K55" t="s">
        <v>378</v>
      </c>
      <c r="L55" t="s">
        <v>379</v>
      </c>
      <c r="M55">
        <v>0.25074999999999997</v>
      </c>
      <c r="N55">
        <v>1</v>
      </c>
      <c r="O55" t="s">
        <v>389</v>
      </c>
      <c r="P55" t="s">
        <v>390</v>
      </c>
      <c r="Q55" t="s">
        <v>382</v>
      </c>
      <c r="R55" t="s">
        <v>34</v>
      </c>
    </row>
    <row r="56" spans="1:18">
      <c r="A56" t="s">
        <v>34</v>
      </c>
      <c r="B56" t="s">
        <v>391</v>
      </c>
      <c r="C56" t="s">
        <v>24</v>
      </c>
      <c r="D56" t="s">
        <v>392</v>
      </c>
      <c r="E56" s="9">
        <v>46232</v>
      </c>
      <c r="F56" s="9">
        <v>46234</v>
      </c>
      <c r="G56" t="s">
        <v>392</v>
      </c>
      <c r="H56" t="s">
        <v>46</v>
      </c>
      <c r="I56" t="s">
        <v>34</v>
      </c>
      <c r="J56" t="s">
        <v>34</v>
      </c>
      <c r="K56" t="s">
        <v>393</v>
      </c>
      <c r="L56" t="s">
        <v>34</v>
      </c>
      <c r="M56" t="s">
        <v>34</v>
      </c>
      <c r="N56">
        <v>1</v>
      </c>
      <c r="O56" t="s">
        <v>34</v>
      </c>
      <c r="P56" t="s">
        <v>34</v>
      </c>
      <c r="Q56" t="s">
        <v>34</v>
      </c>
      <c r="R56" t="s">
        <v>34</v>
      </c>
    </row>
    <row r="57" spans="1:18">
      <c r="A57" t="s">
        <v>34</v>
      </c>
      <c r="B57" t="s">
        <v>394</v>
      </c>
      <c r="C57" t="s">
        <v>24</v>
      </c>
      <c r="D57" t="s">
        <v>392</v>
      </c>
      <c r="E57" s="9">
        <v>46232</v>
      </c>
      <c r="F57" s="9">
        <v>46234</v>
      </c>
      <c r="G57" t="s">
        <v>392</v>
      </c>
      <c r="H57" t="s">
        <v>46</v>
      </c>
      <c r="I57" t="s">
        <v>34</v>
      </c>
      <c r="J57" t="s">
        <v>34</v>
      </c>
      <c r="K57" t="s">
        <v>395</v>
      </c>
      <c r="L57" t="s">
        <v>34</v>
      </c>
      <c r="M57" t="s">
        <v>34</v>
      </c>
      <c r="N57">
        <v>1</v>
      </c>
      <c r="O57" t="s">
        <v>34</v>
      </c>
      <c r="P57" t="s">
        <v>34</v>
      </c>
      <c r="Q57" t="s">
        <v>34</v>
      </c>
      <c r="R57" t="s">
        <v>34</v>
      </c>
    </row>
    <row r="58" spans="1:18">
      <c r="A58" t="s">
        <v>34</v>
      </c>
      <c r="B58" t="s">
        <v>396</v>
      </c>
      <c r="C58" t="s">
        <v>24</v>
      </c>
      <c r="D58" t="s">
        <v>392</v>
      </c>
      <c r="E58" s="9">
        <v>46232</v>
      </c>
      <c r="F58" s="9">
        <v>46234</v>
      </c>
      <c r="G58" t="s">
        <v>392</v>
      </c>
      <c r="H58" t="s">
        <v>46</v>
      </c>
      <c r="I58" t="s">
        <v>34</v>
      </c>
      <c r="J58" t="s">
        <v>34</v>
      </c>
      <c r="K58" t="s">
        <v>397</v>
      </c>
      <c r="L58" t="s">
        <v>34</v>
      </c>
      <c r="M58" t="s">
        <v>34</v>
      </c>
      <c r="N58">
        <v>1</v>
      </c>
      <c r="O58" t="s">
        <v>34</v>
      </c>
      <c r="P58" t="s">
        <v>34</v>
      </c>
      <c r="Q58" t="s">
        <v>34</v>
      </c>
      <c r="R58" t="s">
        <v>34</v>
      </c>
    </row>
    <row r="59" spans="1:18">
      <c r="A59" t="s">
        <v>34</v>
      </c>
      <c r="B59" t="s">
        <v>398</v>
      </c>
      <c r="C59" t="s">
        <v>24</v>
      </c>
      <c r="D59" t="s">
        <v>392</v>
      </c>
      <c r="E59" s="9">
        <v>46232</v>
      </c>
      <c r="F59" s="9">
        <v>46234</v>
      </c>
      <c r="G59" t="s">
        <v>392</v>
      </c>
      <c r="H59" t="s">
        <v>46</v>
      </c>
      <c r="I59" t="s">
        <v>34</v>
      </c>
      <c r="J59" t="s">
        <v>34</v>
      </c>
      <c r="K59" t="s">
        <v>399</v>
      </c>
      <c r="L59" t="s">
        <v>34</v>
      </c>
      <c r="M59" t="s">
        <v>34</v>
      </c>
      <c r="N59">
        <v>1</v>
      </c>
      <c r="O59" t="s">
        <v>34</v>
      </c>
      <c r="P59" t="s">
        <v>34</v>
      </c>
      <c r="Q59" t="s">
        <v>34</v>
      </c>
      <c r="R59" t="s">
        <v>34</v>
      </c>
    </row>
    <row r="60" spans="1:18">
      <c r="A60" t="s">
        <v>34</v>
      </c>
      <c r="B60" t="s">
        <v>400</v>
      </c>
      <c r="C60" t="s">
        <v>24</v>
      </c>
      <c r="D60" t="s">
        <v>401</v>
      </c>
      <c r="E60" s="9">
        <v>46232</v>
      </c>
      <c r="F60" s="9">
        <v>46234</v>
      </c>
      <c r="G60" t="s">
        <v>401</v>
      </c>
      <c r="H60" t="s">
        <v>46</v>
      </c>
      <c r="I60" t="s">
        <v>34</v>
      </c>
      <c r="J60" t="s">
        <v>34</v>
      </c>
      <c r="K60" t="s">
        <v>402</v>
      </c>
      <c r="L60" t="s">
        <v>34</v>
      </c>
      <c r="M60" t="s">
        <v>34</v>
      </c>
      <c r="N60">
        <v>2</v>
      </c>
      <c r="O60" t="s">
        <v>34</v>
      </c>
      <c r="P60" t="s">
        <v>34</v>
      </c>
      <c r="Q60" t="s">
        <v>34</v>
      </c>
      <c r="R60" t="s">
        <v>34</v>
      </c>
    </row>
    <row r="61" spans="1:18">
      <c r="A61" t="s">
        <v>34</v>
      </c>
      <c r="B61" t="s">
        <v>403</v>
      </c>
      <c r="C61" t="s">
        <v>24</v>
      </c>
      <c r="D61" t="s">
        <v>404</v>
      </c>
      <c r="E61" s="9">
        <v>46232</v>
      </c>
      <c r="F61" s="9">
        <v>46234</v>
      </c>
      <c r="G61" t="s">
        <v>404</v>
      </c>
      <c r="H61" t="s">
        <v>46</v>
      </c>
      <c r="I61" t="s">
        <v>34</v>
      </c>
      <c r="J61" t="s">
        <v>34</v>
      </c>
      <c r="K61" t="s">
        <v>405</v>
      </c>
      <c r="L61" t="s">
        <v>34</v>
      </c>
      <c r="M61" t="s">
        <v>34</v>
      </c>
      <c r="N61">
        <v>1</v>
      </c>
      <c r="O61" t="s">
        <v>34</v>
      </c>
      <c r="P61" t="s">
        <v>34</v>
      </c>
      <c r="Q61" t="s">
        <v>34</v>
      </c>
      <c r="R61" t="s">
        <v>34</v>
      </c>
    </row>
    <row r="62" spans="1:18">
      <c r="A62" t="s">
        <v>34</v>
      </c>
      <c r="B62" t="s">
        <v>406</v>
      </c>
      <c r="C62" t="s">
        <v>24</v>
      </c>
      <c r="D62" t="s">
        <v>404</v>
      </c>
      <c r="E62" s="9">
        <v>46232</v>
      </c>
      <c r="F62" s="9">
        <v>46234</v>
      </c>
      <c r="G62" t="s">
        <v>404</v>
      </c>
      <c r="H62" t="s">
        <v>46</v>
      </c>
      <c r="I62" t="s">
        <v>34</v>
      </c>
      <c r="J62" t="s">
        <v>34</v>
      </c>
      <c r="K62" t="s">
        <v>407</v>
      </c>
      <c r="L62" t="s">
        <v>34</v>
      </c>
      <c r="M62" t="s">
        <v>34</v>
      </c>
      <c r="N62">
        <v>1</v>
      </c>
      <c r="O62" t="s">
        <v>34</v>
      </c>
      <c r="P62" t="s">
        <v>34</v>
      </c>
      <c r="Q62" t="s">
        <v>34</v>
      </c>
      <c r="R62" t="s">
        <v>34</v>
      </c>
    </row>
    <row r="63" spans="1:18">
      <c r="A63" t="s">
        <v>34</v>
      </c>
      <c r="B63" t="s">
        <v>408</v>
      </c>
      <c r="C63" t="s">
        <v>24</v>
      </c>
      <c r="D63" t="s">
        <v>404</v>
      </c>
      <c r="E63" s="9">
        <v>46232</v>
      </c>
      <c r="F63" s="9">
        <v>46234</v>
      </c>
      <c r="G63" t="s">
        <v>404</v>
      </c>
      <c r="H63" t="s">
        <v>46</v>
      </c>
      <c r="I63" t="s">
        <v>34</v>
      </c>
      <c r="J63" t="s">
        <v>34</v>
      </c>
      <c r="K63" t="s">
        <v>407</v>
      </c>
      <c r="L63" t="s">
        <v>34</v>
      </c>
      <c r="M63" t="s">
        <v>34</v>
      </c>
      <c r="N63">
        <v>1</v>
      </c>
      <c r="O63" t="s">
        <v>34</v>
      </c>
      <c r="P63" t="s">
        <v>34</v>
      </c>
      <c r="Q63" t="s">
        <v>34</v>
      </c>
      <c r="R63" t="s">
        <v>34</v>
      </c>
    </row>
    <row r="64" spans="1:18">
      <c r="A64" t="s">
        <v>34</v>
      </c>
      <c r="B64" t="s">
        <v>409</v>
      </c>
      <c r="C64" t="s">
        <v>24</v>
      </c>
      <c r="D64" t="s">
        <v>404</v>
      </c>
      <c r="E64" s="9">
        <v>46232</v>
      </c>
      <c r="F64" s="9">
        <v>46234</v>
      </c>
      <c r="G64" t="s">
        <v>404</v>
      </c>
      <c r="H64" t="s">
        <v>46</v>
      </c>
      <c r="I64" t="s">
        <v>34</v>
      </c>
      <c r="J64" t="s">
        <v>34</v>
      </c>
      <c r="K64" t="s">
        <v>410</v>
      </c>
      <c r="L64" t="s">
        <v>34</v>
      </c>
      <c r="M64" t="s">
        <v>34</v>
      </c>
      <c r="N64">
        <v>1</v>
      </c>
      <c r="O64" t="s">
        <v>34</v>
      </c>
      <c r="P64" t="s">
        <v>34</v>
      </c>
      <c r="Q64" t="s">
        <v>34</v>
      </c>
      <c r="R64" t="s">
        <v>34</v>
      </c>
    </row>
    <row r="65" spans="1:18">
      <c r="A65" t="s">
        <v>34</v>
      </c>
      <c r="B65" t="s">
        <v>411</v>
      </c>
      <c r="C65" t="s">
        <v>24</v>
      </c>
      <c r="D65" t="s">
        <v>404</v>
      </c>
      <c r="E65" s="9">
        <v>46232</v>
      </c>
      <c r="F65" s="9">
        <v>46234</v>
      </c>
      <c r="G65" t="s">
        <v>404</v>
      </c>
      <c r="H65" t="s">
        <v>46</v>
      </c>
      <c r="I65" t="s">
        <v>34</v>
      </c>
      <c r="J65" t="s">
        <v>34</v>
      </c>
      <c r="K65" t="s">
        <v>410</v>
      </c>
      <c r="L65" t="s">
        <v>34</v>
      </c>
      <c r="M65" t="s">
        <v>34</v>
      </c>
      <c r="N65">
        <v>1</v>
      </c>
      <c r="O65" t="s">
        <v>34</v>
      </c>
      <c r="P65" t="s">
        <v>34</v>
      </c>
      <c r="Q65" t="s">
        <v>34</v>
      </c>
      <c r="R65" t="s">
        <v>34</v>
      </c>
    </row>
    <row r="66" spans="1:18">
      <c r="A66" t="s">
        <v>34</v>
      </c>
      <c r="B66" t="s">
        <v>412</v>
      </c>
      <c r="C66" t="s">
        <v>24</v>
      </c>
      <c r="D66" t="s">
        <v>413</v>
      </c>
      <c r="E66" s="9">
        <v>46232</v>
      </c>
      <c r="F66" s="9">
        <v>46232</v>
      </c>
      <c r="G66" t="s">
        <v>413</v>
      </c>
      <c r="H66" t="s">
        <v>46</v>
      </c>
      <c r="I66" t="s">
        <v>34</v>
      </c>
      <c r="J66" t="s">
        <v>34</v>
      </c>
      <c r="K66" t="s">
        <v>414</v>
      </c>
      <c r="L66" t="s">
        <v>34</v>
      </c>
      <c r="M66" t="s">
        <v>34</v>
      </c>
      <c r="N66">
        <v>1</v>
      </c>
      <c r="O66" t="s">
        <v>34</v>
      </c>
      <c r="P66" t="s">
        <v>34</v>
      </c>
      <c r="Q66" t="s">
        <v>34</v>
      </c>
      <c r="R66" t="s">
        <v>34</v>
      </c>
    </row>
    <row r="67" spans="1:18">
      <c r="A67" t="s">
        <v>34</v>
      </c>
      <c r="B67" t="s">
        <v>415</v>
      </c>
      <c r="C67" t="s">
        <v>24</v>
      </c>
      <c r="D67" t="s">
        <v>413</v>
      </c>
      <c r="E67" s="9">
        <v>46232</v>
      </c>
      <c r="F67" s="9">
        <v>46232</v>
      </c>
      <c r="G67" t="s">
        <v>413</v>
      </c>
      <c r="H67" t="s">
        <v>46</v>
      </c>
      <c r="I67" t="s">
        <v>34</v>
      </c>
      <c r="J67" t="s">
        <v>34</v>
      </c>
      <c r="K67" t="s">
        <v>416</v>
      </c>
      <c r="L67" t="s">
        <v>34</v>
      </c>
      <c r="M67" t="s">
        <v>34</v>
      </c>
      <c r="N67">
        <v>2</v>
      </c>
      <c r="O67" t="s">
        <v>34</v>
      </c>
      <c r="P67" t="s">
        <v>34</v>
      </c>
      <c r="Q67" t="s">
        <v>34</v>
      </c>
      <c r="R67" t="s">
        <v>34</v>
      </c>
    </row>
    <row r="68" spans="1:18">
      <c r="A68" t="s">
        <v>34</v>
      </c>
      <c r="B68" t="s">
        <v>417</v>
      </c>
      <c r="C68" t="s">
        <v>24</v>
      </c>
      <c r="D68" t="s">
        <v>413</v>
      </c>
      <c r="E68" s="9">
        <v>46232</v>
      </c>
      <c r="F68" s="9">
        <v>46232</v>
      </c>
      <c r="G68" t="s">
        <v>413</v>
      </c>
      <c r="H68" t="s">
        <v>46</v>
      </c>
      <c r="I68" t="s">
        <v>34</v>
      </c>
      <c r="J68" t="s">
        <v>34</v>
      </c>
      <c r="K68" t="s">
        <v>418</v>
      </c>
      <c r="L68" t="s">
        <v>34</v>
      </c>
      <c r="M68" t="s">
        <v>34</v>
      </c>
      <c r="N68">
        <v>1</v>
      </c>
      <c r="O68" t="s">
        <v>34</v>
      </c>
      <c r="P68" t="s">
        <v>34</v>
      </c>
      <c r="Q68" t="s">
        <v>34</v>
      </c>
      <c r="R68" t="s">
        <v>34</v>
      </c>
    </row>
    <row r="69" spans="1:18">
      <c r="A69" t="s">
        <v>34</v>
      </c>
      <c r="B69" t="s">
        <v>419</v>
      </c>
      <c r="C69" t="s">
        <v>24</v>
      </c>
      <c r="D69" t="s">
        <v>413</v>
      </c>
      <c r="E69" s="9">
        <v>46232</v>
      </c>
      <c r="F69" s="9">
        <v>46232</v>
      </c>
      <c r="G69" t="s">
        <v>413</v>
      </c>
      <c r="H69" t="s">
        <v>46</v>
      </c>
      <c r="I69" t="s">
        <v>34</v>
      </c>
      <c r="J69" t="s">
        <v>34</v>
      </c>
      <c r="K69" t="s">
        <v>420</v>
      </c>
      <c r="L69" t="s">
        <v>34</v>
      </c>
      <c r="M69" t="s">
        <v>34</v>
      </c>
      <c r="N69">
        <v>4</v>
      </c>
      <c r="O69" t="s">
        <v>34</v>
      </c>
      <c r="P69" t="s">
        <v>34</v>
      </c>
      <c r="Q69" t="s">
        <v>34</v>
      </c>
      <c r="R69" t="s">
        <v>34</v>
      </c>
    </row>
    <row r="70" spans="1:18">
      <c r="A70" t="s">
        <v>34</v>
      </c>
      <c r="B70" t="s">
        <v>421</v>
      </c>
      <c r="C70" t="s">
        <v>24</v>
      </c>
      <c r="D70" t="s">
        <v>413</v>
      </c>
      <c r="E70" s="9">
        <v>46232</v>
      </c>
      <c r="F70" s="9">
        <v>46232</v>
      </c>
      <c r="G70" t="s">
        <v>413</v>
      </c>
      <c r="H70" t="s">
        <v>46</v>
      </c>
      <c r="I70" t="s">
        <v>34</v>
      </c>
      <c r="J70" t="s">
        <v>34</v>
      </c>
      <c r="K70" t="s">
        <v>422</v>
      </c>
      <c r="L70" t="s">
        <v>34</v>
      </c>
      <c r="M70" t="s">
        <v>34</v>
      </c>
      <c r="N70">
        <v>3</v>
      </c>
      <c r="O70" t="s">
        <v>34</v>
      </c>
      <c r="P70" t="s">
        <v>34</v>
      </c>
      <c r="Q70" t="s">
        <v>34</v>
      </c>
      <c r="R70" t="s">
        <v>34</v>
      </c>
    </row>
    <row r="71" spans="1:18">
      <c r="A71" t="s">
        <v>34</v>
      </c>
      <c r="B71" t="s">
        <v>423</v>
      </c>
      <c r="C71" t="s">
        <v>24</v>
      </c>
      <c r="D71" t="s">
        <v>413</v>
      </c>
      <c r="E71" s="9">
        <v>46232</v>
      </c>
      <c r="F71" s="9">
        <v>46233</v>
      </c>
      <c r="G71" t="s">
        <v>413</v>
      </c>
      <c r="H71" t="s">
        <v>46</v>
      </c>
      <c r="I71" t="s">
        <v>34</v>
      </c>
      <c r="J71" t="s">
        <v>34</v>
      </c>
      <c r="K71" t="s">
        <v>424</v>
      </c>
      <c r="L71" t="s">
        <v>34</v>
      </c>
      <c r="M71" t="s">
        <v>34</v>
      </c>
      <c r="N71">
        <v>1</v>
      </c>
      <c r="O71" t="s">
        <v>34</v>
      </c>
      <c r="P71" t="s">
        <v>34</v>
      </c>
      <c r="Q71" t="s">
        <v>34</v>
      </c>
      <c r="R71" t="s">
        <v>34</v>
      </c>
    </row>
    <row r="72" spans="1:18">
      <c r="A72" t="s">
        <v>34</v>
      </c>
      <c r="B72" t="s">
        <v>425</v>
      </c>
      <c r="C72" t="s">
        <v>24</v>
      </c>
      <c r="D72" t="s">
        <v>413</v>
      </c>
      <c r="E72" s="9">
        <v>46232</v>
      </c>
      <c r="F72" s="9">
        <v>46232</v>
      </c>
      <c r="G72" t="s">
        <v>413</v>
      </c>
      <c r="H72" t="s">
        <v>46</v>
      </c>
      <c r="I72" t="s">
        <v>34</v>
      </c>
      <c r="J72" t="s">
        <v>34</v>
      </c>
      <c r="K72" t="s">
        <v>426</v>
      </c>
      <c r="L72" t="s">
        <v>34</v>
      </c>
      <c r="M72" t="s">
        <v>34</v>
      </c>
      <c r="N72">
        <v>2</v>
      </c>
      <c r="O72" t="s">
        <v>34</v>
      </c>
      <c r="P72" t="s">
        <v>34</v>
      </c>
      <c r="Q72" t="s">
        <v>34</v>
      </c>
      <c r="R72" t="s">
        <v>34</v>
      </c>
    </row>
    <row r="73" spans="1:18">
      <c r="A73" t="s">
        <v>34</v>
      </c>
      <c r="B73" t="s">
        <v>427</v>
      </c>
      <c r="C73" t="s">
        <v>24</v>
      </c>
      <c r="D73" t="s">
        <v>413</v>
      </c>
      <c r="E73" s="9">
        <v>46232</v>
      </c>
      <c r="F73" s="9">
        <v>46232</v>
      </c>
      <c r="G73" t="s">
        <v>413</v>
      </c>
      <c r="H73" t="s">
        <v>46</v>
      </c>
      <c r="I73" t="s">
        <v>34</v>
      </c>
      <c r="J73" t="s">
        <v>34</v>
      </c>
      <c r="K73" t="s">
        <v>426</v>
      </c>
      <c r="L73" t="s">
        <v>34</v>
      </c>
      <c r="M73" t="s">
        <v>34</v>
      </c>
      <c r="N73">
        <v>1</v>
      </c>
      <c r="O73" t="s">
        <v>34</v>
      </c>
      <c r="P73" t="s">
        <v>34</v>
      </c>
      <c r="Q73" t="s">
        <v>34</v>
      </c>
      <c r="R73" t="s">
        <v>34</v>
      </c>
    </row>
    <row r="74" spans="1:18">
      <c r="A74" t="s">
        <v>34</v>
      </c>
      <c r="B74" t="s">
        <v>428</v>
      </c>
      <c r="C74" t="s">
        <v>24</v>
      </c>
      <c r="D74" t="s">
        <v>413</v>
      </c>
      <c r="E74" s="9">
        <v>46232</v>
      </c>
      <c r="F74" s="9">
        <v>46232</v>
      </c>
      <c r="G74" t="s">
        <v>413</v>
      </c>
      <c r="H74" t="s">
        <v>46</v>
      </c>
      <c r="I74" t="s">
        <v>34</v>
      </c>
      <c r="J74" t="s">
        <v>34</v>
      </c>
      <c r="K74" t="s">
        <v>429</v>
      </c>
      <c r="L74" t="s">
        <v>34</v>
      </c>
      <c r="M74" t="s">
        <v>34</v>
      </c>
      <c r="N74">
        <v>4</v>
      </c>
      <c r="O74" t="s">
        <v>34</v>
      </c>
      <c r="P74" t="s">
        <v>34</v>
      </c>
      <c r="Q74" t="s">
        <v>34</v>
      </c>
      <c r="R74" t="s">
        <v>34</v>
      </c>
    </row>
    <row r="75" spans="1:18">
      <c r="A75" t="s">
        <v>34</v>
      </c>
      <c r="B75" t="s">
        <v>430</v>
      </c>
      <c r="C75" t="s">
        <v>24</v>
      </c>
      <c r="D75" t="s">
        <v>413</v>
      </c>
      <c r="E75" s="9">
        <v>46232</v>
      </c>
      <c r="F75" s="9">
        <v>46232</v>
      </c>
      <c r="G75" t="s">
        <v>413</v>
      </c>
      <c r="H75" t="s">
        <v>46</v>
      </c>
      <c r="I75" t="s">
        <v>34</v>
      </c>
      <c r="J75" t="s">
        <v>34</v>
      </c>
      <c r="K75" t="s">
        <v>431</v>
      </c>
      <c r="L75" t="s">
        <v>34</v>
      </c>
      <c r="M75" t="s">
        <v>34</v>
      </c>
      <c r="N75">
        <v>4</v>
      </c>
      <c r="O75" t="s">
        <v>34</v>
      </c>
      <c r="P75" t="s">
        <v>34</v>
      </c>
      <c r="Q75" t="s">
        <v>34</v>
      </c>
      <c r="R75" t="s">
        <v>34</v>
      </c>
    </row>
    <row r="76" spans="1:18">
      <c r="A76" t="s">
        <v>34</v>
      </c>
      <c r="B76" t="s">
        <v>432</v>
      </c>
      <c r="C76" t="s">
        <v>24</v>
      </c>
      <c r="D76" t="s">
        <v>413</v>
      </c>
      <c r="E76" s="9">
        <v>46232</v>
      </c>
      <c r="F76" s="9">
        <v>46233</v>
      </c>
      <c r="G76" t="s">
        <v>413</v>
      </c>
      <c r="H76" t="s">
        <v>46</v>
      </c>
      <c r="I76" t="s">
        <v>34</v>
      </c>
      <c r="J76" t="s">
        <v>34</v>
      </c>
      <c r="K76" t="s">
        <v>433</v>
      </c>
      <c r="L76" t="s">
        <v>34</v>
      </c>
      <c r="M76" t="s">
        <v>34</v>
      </c>
      <c r="N76">
        <v>33</v>
      </c>
      <c r="O76" t="s">
        <v>34</v>
      </c>
      <c r="P76" t="s">
        <v>34</v>
      </c>
      <c r="Q76" t="s">
        <v>34</v>
      </c>
      <c r="R76" t="s">
        <v>34</v>
      </c>
    </row>
    <row r="77" spans="1:18">
      <c r="A77" t="s">
        <v>34</v>
      </c>
      <c r="B77" t="s">
        <v>434</v>
      </c>
      <c r="C77" t="s">
        <v>24</v>
      </c>
      <c r="D77" t="s">
        <v>435</v>
      </c>
      <c r="E77" s="9">
        <v>46232</v>
      </c>
      <c r="F77" s="9">
        <v>46234</v>
      </c>
      <c r="G77" t="s">
        <v>435</v>
      </c>
      <c r="H77" t="s">
        <v>46</v>
      </c>
      <c r="I77" t="s">
        <v>34</v>
      </c>
      <c r="J77" t="s">
        <v>34</v>
      </c>
      <c r="K77" t="s">
        <v>436</v>
      </c>
      <c r="L77" t="s">
        <v>34</v>
      </c>
      <c r="M77" t="s">
        <v>34</v>
      </c>
      <c r="N77">
        <v>2</v>
      </c>
      <c r="O77" t="s">
        <v>34</v>
      </c>
      <c r="P77" t="s">
        <v>34</v>
      </c>
      <c r="Q77" t="s">
        <v>34</v>
      </c>
      <c r="R77" t="s">
        <v>34</v>
      </c>
    </row>
    <row r="78" spans="1:18">
      <c r="A78" t="s">
        <v>65</v>
      </c>
      <c r="B78" t="s">
        <v>437</v>
      </c>
      <c r="C78" t="s">
        <v>24</v>
      </c>
      <c r="D78" t="s">
        <v>435</v>
      </c>
      <c r="E78" s="9">
        <v>46232</v>
      </c>
      <c r="F78" s="9">
        <v>46233</v>
      </c>
      <c r="G78" t="s">
        <v>435</v>
      </c>
      <c r="H78" t="s">
        <v>268</v>
      </c>
      <c r="I78" t="s">
        <v>269</v>
      </c>
      <c r="J78" t="s">
        <v>270</v>
      </c>
      <c r="K78" t="s">
        <v>438</v>
      </c>
      <c r="L78" t="s">
        <v>439</v>
      </c>
      <c r="M78">
        <v>1</v>
      </c>
      <c r="N78">
        <v>1</v>
      </c>
      <c r="O78" t="s">
        <v>440</v>
      </c>
      <c r="P78" t="s">
        <v>441</v>
      </c>
      <c r="Q78" t="s">
        <v>275</v>
      </c>
      <c r="R78" t="s">
        <v>34</v>
      </c>
    </row>
    <row r="79" spans="1:18">
      <c r="A79" t="s">
        <v>282</v>
      </c>
      <c r="B79" t="s">
        <v>442</v>
      </c>
      <c r="C79" t="s">
        <v>24</v>
      </c>
      <c r="D79" t="s">
        <v>435</v>
      </c>
      <c r="E79" s="9">
        <v>46232</v>
      </c>
      <c r="F79" s="9">
        <v>46234</v>
      </c>
      <c r="G79" t="s">
        <v>435</v>
      </c>
      <c r="H79" t="s">
        <v>284</v>
      </c>
      <c r="I79" t="s">
        <v>285</v>
      </c>
      <c r="J79" t="s">
        <v>286</v>
      </c>
      <c r="K79" t="s">
        <v>443</v>
      </c>
      <c r="L79" t="s">
        <v>444</v>
      </c>
      <c r="M79">
        <v>0.5</v>
      </c>
      <c r="N79">
        <v>1</v>
      </c>
      <c r="O79" t="s">
        <v>445</v>
      </c>
      <c r="P79" t="s">
        <v>446</v>
      </c>
      <c r="Q79" t="s">
        <v>291</v>
      </c>
      <c r="R79" t="s">
        <v>34</v>
      </c>
    </row>
    <row r="80" spans="1:18">
      <c r="A80" t="s">
        <v>225</v>
      </c>
      <c r="B80" t="s">
        <v>447</v>
      </c>
      <c r="C80" t="s">
        <v>24</v>
      </c>
      <c r="D80" t="s">
        <v>435</v>
      </c>
      <c r="E80" s="9">
        <v>46232</v>
      </c>
      <c r="F80" s="9">
        <v>46237</v>
      </c>
      <c r="G80" t="s">
        <v>435</v>
      </c>
      <c r="H80" t="s">
        <v>188</v>
      </c>
      <c r="I80" t="s">
        <v>189</v>
      </c>
      <c r="J80" t="s">
        <v>448</v>
      </c>
      <c r="K80" t="s">
        <v>449</v>
      </c>
      <c r="L80" t="s">
        <v>450</v>
      </c>
      <c r="M80">
        <v>0.25074999999999997</v>
      </c>
      <c r="N80">
        <v>1</v>
      </c>
      <c r="O80" t="s">
        <v>451</v>
      </c>
      <c r="P80" t="s">
        <v>452</v>
      </c>
      <c r="Q80" t="s">
        <v>453</v>
      </c>
      <c r="R80" t="s">
        <v>34</v>
      </c>
    </row>
    <row r="81" spans="1:18">
      <c r="A81" t="s">
        <v>225</v>
      </c>
      <c r="B81" t="s">
        <v>454</v>
      </c>
      <c r="C81" t="s">
        <v>24</v>
      </c>
      <c r="D81" t="s">
        <v>435</v>
      </c>
      <c r="E81" s="9">
        <v>46232</v>
      </c>
      <c r="F81" s="9">
        <v>46237</v>
      </c>
      <c r="G81" t="s">
        <v>435</v>
      </c>
      <c r="H81" t="s">
        <v>455</v>
      </c>
      <c r="I81" t="s">
        <v>456</v>
      </c>
      <c r="J81" t="s">
        <v>457</v>
      </c>
      <c r="K81" t="s">
        <v>458</v>
      </c>
      <c r="L81" t="s">
        <v>459</v>
      </c>
      <c r="M81">
        <v>0.25074999999999997</v>
      </c>
      <c r="N81">
        <v>1</v>
      </c>
      <c r="O81" t="s">
        <v>460</v>
      </c>
      <c r="P81" t="s">
        <v>461</v>
      </c>
      <c r="Q81" t="s">
        <v>462</v>
      </c>
      <c r="R81" t="s">
        <v>34</v>
      </c>
    </row>
    <row r="82" spans="1:18">
      <c r="A82" t="s">
        <v>65</v>
      </c>
      <c r="B82" t="s">
        <v>463</v>
      </c>
      <c r="C82" t="s">
        <v>24</v>
      </c>
      <c r="D82" t="s">
        <v>435</v>
      </c>
      <c r="E82" s="9">
        <v>46232</v>
      </c>
      <c r="F82" s="9">
        <v>46233</v>
      </c>
      <c r="G82" t="s">
        <v>435</v>
      </c>
      <c r="H82" t="s">
        <v>455</v>
      </c>
      <c r="I82" t="s">
        <v>456</v>
      </c>
      <c r="J82" t="s">
        <v>464</v>
      </c>
      <c r="K82" t="s">
        <v>465</v>
      </c>
      <c r="L82" t="s">
        <v>466</v>
      </c>
      <c r="M82">
        <v>1.00301</v>
      </c>
      <c r="N82">
        <v>1</v>
      </c>
      <c r="O82" t="s">
        <v>34</v>
      </c>
      <c r="P82" t="s">
        <v>34</v>
      </c>
      <c r="Q82" t="s">
        <v>34</v>
      </c>
      <c r="R82" t="s">
        <v>34</v>
      </c>
    </row>
    <row r="83" spans="1:18">
      <c r="A83" t="s">
        <v>35</v>
      </c>
      <c r="B83" t="s">
        <v>467</v>
      </c>
      <c r="C83" t="s">
        <v>24</v>
      </c>
      <c r="D83" t="s">
        <v>468</v>
      </c>
      <c r="E83" s="9">
        <v>46232</v>
      </c>
      <c r="F83" s="9">
        <v>46237</v>
      </c>
      <c r="G83" t="s">
        <v>435</v>
      </c>
      <c r="H83" t="s">
        <v>26</v>
      </c>
      <c r="I83" t="s">
        <v>469</v>
      </c>
      <c r="J83" t="s">
        <v>470</v>
      </c>
      <c r="K83" t="s">
        <v>471</v>
      </c>
      <c r="L83" t="s">
        <v>472</v>
      </c>
      <c r="M83">
        <v>0.25074999999999997</v>
      </c>
      <c r="N83">
        <v>1</v>
      </c>
      <c r="O83" t="s">
        <v>473</v>
      </c>
      <c r="P83" t="s">
        <v>474</v>
      </c>
      <c r="Q83" t="s">
        <v>475</v>
      </c>
      <c r="R83" t="s">
        <v>34</v>
      </c>
    </row>
    <row r="84" spans="1:18">
      <c r="A84" t="s">
        <v>75</v>
      </c>
      <c r="B84" t="s">
        <v>476</v>
      </c>
      <c r="C84" t="s">
        <v>24</v>
      </c>
      <c r="D84" t="s">
        <v>435</v>
      </c>
      <c r="E84" s="9">
        <v>46232</v>
      </c>
      <c r="F84" s="9">
        <v>46233</v>
      </c>
      <c r="G84" t="s">
        <v>435</v>
      </c>
      <c r="H84" t="s">
        <v>477</v>
      </c>
      <c r="I84" t="s">
        <v>478</v>
      </c>
      <c r="J84" t="s">
        <v>479</v>
      </c>
      <c r="K84" t="s">
        <v>465</v>
      </c>
      <c r="L84" t="s">
        <v>466</v>
      </c>
      <c r="M84">
        <v>1.00301</v>
      </c>
      <c r="N84">
        <v>1</v>
      </c>
      <c r="O84" t="s">
        <v>34</v>
      </c>
      <c r="P84" t="s">
        <v>34</v>
      </c>
      <c r="Q84" t="s">
        <v>34</v>
      </c>
      <c r="R84" t="s">
        <v>34</v>
      </c>
    </row>
    <row r="85" spans="1:18">
      <c r="A85" t="s">
        <v>75</v>
      </c>
      <c r="B85" t="s">
        <v>480</v>
      </c>
      <c r="C85" t="s">
        <v>24</v>
      </c>
      <c r="D85" t="s">
        <v>435</v>
      </c>
      <c r="E85" s="9">
        <v>46232</v>
      </c>
      <c r="F85" s="9">
        <v>46238</v>
      </c>
      <c r="G85" t="s">
        <v>435</v>
      </c>
      <c r="H85" t="s">
        <v>481</v>
      </c>
      <c r="I85" t="s">
        <v>482</v>
      </c>
      <c r="J85" t="s">
        <v>483</v>
      </c>
      <c r="K85" t="s">
        <v>484</v>
      </c>
      <c r="L85" t="s">
        <v>485</v>
      </c>
      <c r="M85">
        <v>1.00301</v>
      </c>
      <c r="N85">
        <v>1</v>
      </c>
      <c r="O85" t="s">
        <v>486</v>
      </c>
      <c r="P85" t="s">
        <v>487</v>
      </c>
      <c r="Q85" t="s">
        <v>488</v>
      </c>
      <c r="R85" t="s">
        <v>34</v>
      </c>
    </row>
    <row r="86" spans="1:18">
      <c r="A86" t="s">
        <v>75</v>
      </c>
      <c r="B86" t="s">
        <v>489</v>
      </c>
      <c r="C86" t="s">
        <v>24</v>
      </c>
      <c r="D86" t="s">
        <v>435</v>
      </c>
      <c r="E86" s="9">
        <v>46232</v>
      </c>
      <c r="F86" s="9">
        <v>46238</v>
      </c>
      <c r="G86" t="s">
        <v>435</v>
      </c>
      <c r="H86" t="s">
        <v>481</v>
      </c>
      <c r="I86" t="s">
        <v>482</v>
      </c>
      <c r="J86" t="s">
        <v>483</v>
      </c>
      <c r="K86" t="s">
        <v>484</v>
      </c>
      <c r="L86" t="s">
        <v>490</v>
      </c>
      <c r="M86">
        <v>1.00301</v>
      </c>
      <c r="N86">
        <v>1</v>
      </c>
      <c r="O86" t="s">
        <v>491</v>
      </c>
      <c r="P86" t="s">
        <v>492</v>
      </c>
      <c r="Q86" t="s">
        <v>493</v>
      </c>
      <c r="R86" t="s">
        <v>34</v>
      </c>
    </row>
    <row r="87" spans="1:18">
      <c r="A87" t="s">
        <v>494</v>
      </c>
      <c r="B87" t="s">
        <v>495</v>
      </c>
      <c r="C87" t="s">
        <v>24</v>
      </c>
      <c r="D87" t="s">
        <v>435</v>
      </c>
      <c r="E87" s="9">
        <v>46232</v>
      </c>
      <c r="F87" s="9">
        <v>46234</v>
      </c>
      <c r="G87" t="s">
        <v>435</v>
      </c>
      <c r="H87" t="s">
        <v>496</v>
      </c>
      <c r="I87" t="s">
        <v>497</v>
      </c>
      <c r="J87" t="s">
        <v>498</v>
      </c>
      <c r="K87" t="s">
        <v>499</v>
      </c>
      <c r="L87" t="s">
        <v>500</v>
      </c>
      <c r="M87">
        <v>0.22312000000000001</v>
      </c>
      <c r="N87">
        <v>1</v>
      </c>
      <c r="O87" t="s">
        <v>501</v>
      </c>
      <c r="P87" t="s">
        <v>502</v>
      </c>
      <c r="Q87" t="s">
        <v>503</v>
      </c>
      <c r="R87" t="s">
        <v>34</v>
      </c>
    </row>
    <row r="88" spans="1:18">
      <c r="A88" t="s">
        <v>504</v>
      </c>
      <c r="B88" t="s">
        <v>505</v>
      </c>
      <c r="C88" t="s">
        <v>24</v>
      </c>
      <c r="D88" t="s">
        <v>435</v>
      </c>
      <c r="E88" s="9">
        <v>46232</v>
      </c>
      <c r="F88" s="9">
        <v>46234</v>
      </c>
      <c r="G88" t="s">
        <v>435</v>
      </c>
      <c r="H88" t="s">
        <v>294</v>
      </c>
      <c r="I88" t="s">
        <v>506</v>
      </c>
      <c r="J88" t="s">
        <v>507</v>
      </c>
      <c r="K88" t="s">
        <v>508</v>
      </c>
      <c r="L88" t="s">
        <v>509</v>
      </c>
      <c r="M88">
        <v>1.00301</v>
      </c>
      <c r="N88">
        <v>1</v>
      </c>
      <c r="O88" t="s">
        <v>510</v>
      </c>
      <c r="P88" t="s">
        <v>511</v>
      </c>
      <c r="Q88" t="s">
        <v>512</v>
      </c>
      <c r="R88" t="s">
        <v>34</v>
      </c>
    </row>
    <row r="89" spans="1:18">
      <c r="A89" t="s">
        <v>513</v>
      </c>
      <c r="B89" t="s">
        <v>514</v>
      </c>
      <c r="C89" t="s">
        <v>24</v>
      </c>
      <c r="D89" t="s">
        <v>435</v>
      </c>
      <c r="E89" s="9">
        <v>46232</v>
      </c>
      <c r="F89" s="9">
        <v>46237</v>
      </c>
      <c r="G89" t="s">
        <v>435</v>
      </c>
      <c r="H89" t="s">
        <v>212</v>
      </c>
      <c r="I89" t="s">
        <v>213</v>
      </c>
      <c r="J89" t="s">
        <v>515</v>
      </c>
      <c r="K89" t="s">
        <v>465</v>
      </c>
      <c r="L89" t="s">
        <v>516</v>
      </c>
      <c r="M89">
        <v>1.00301</v>
      </c>
      <c r="N89">
        <v>1</v>
      </c>
      <c r="O89" t="s">
        <v>34</v>
      </c>
      <c r="P89" t="s">
        <v>34</v>
      </c>
      <c r="Q89" t="s">
        <v>34</v>
      </c>
      <c r="R89" t="s">
        <v>34</v>
      </c>
    </row>
    <row r="90" spans="1:18">
      <c r="E90" s="9"/>
      <c r="F90" s="9"/>
      <c r="O90"/>
      <c r="P90"/>
    </row>
    <row r="91" spans="1:18">
      <c r="E91" s="9"/>
      <c r="F91" s="9"/>
      <c r="O91"/>
      <c r="P91"/>
    </row>
    <row r="92" spans="1:18">
      <c r="E92" s="9"/>
      <c r="F92" s="9"/>
      <c r="O92"/>
      <c r="P92"/>
    </row>
    <row r="93" spans="1:18">
      <c r="E93" s="9"/>
      <c r="F93" s="9"/>
      <c r="O93"/>
      <c r="P93"/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O103"/>
      <c r="P103"/>
    </row>
  </sheetData>
  <autoFilter ref="A1:S89" xr:uid="{452763D7-AA27-4207-A2F6-73CDDA8CD37C}"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2026-07-29T18:56:52Z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