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20" documentId="8_{60714692-DCA3-49CE-98EE-84045D7C4D98}" xr6:coauthVersionLast="47" xr6:coauthVersionMax="47" xr10:uidLastSave="{CC5219BA-1370-4D4B-98B0-28D556D94CB9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2" l="1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97" i="2"/>
  <c r="C97" i="2"/>
  <c r="D97" i="2"/>
  <c r="E97" i="2"/>
  <c r="F97" i="2"/>
  <c r="G97" i="2"/>
  <c r="H97" i="2"/>
  <c r="I97" i="2"/>
  <c r="J97" i="2"/>
  <c r="B98" i="2"/>
  <c r="C98" i="2"/>
  <c r="D98" i="2"/>
  <c r="E98" i="2"/>
  <c r="F98" i="2"/>
  <c r="G98" i="2"/>
  <c r="H98" i="2"/>
  <c r="I98" i="2"/>
  <c r="J98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101" i="2"/>
  <c r="C101" i="2"/>
  <c r="D101" i="2"/>
  <c r="E101" i="2"/>
  <c r="F101" i="2"/>
  <c r="G101" i="2"/>
  <c r="H101" i="2"/>
  <c r="I101" i="2"/>
  <c r="J101" i="2"/>
  <c r="B96" i="2"/>
  <c r="C96" i="2"/>
  <c r="D96" i="2"/>
  <c r="E96" i="2"/>
  <c r="F96" i="2"/>
  <c r="G96" i="2"/>
  <c r="H96" i="2"/>
  <c r="I96" i="2"/>
  <c r="J96" i="2"/>
  <c r="B95" i="2"/>
  <c r="C95" i="2"/>
  <c r="D95" i="2"/>
  <c r="E95" i="2"/>
  <c r="F95" i="2"/>
  <c r="G95" i="2"/>
  <c r="H95" i="2"/>
  <c r="I95" i="2"/>
  <c r="J95" i="2"/>
  <c r="B94" i="2"/>
  <c r="C94" i="2"/>
  <c r="D94" i="2"/>
  <c r="E94" i="2"/>
  <c r="F94" i="2"/>
  <c r="G94" i="2"/>
  <c r="H94" i="2"/>
  <c r="I94" i="2"/>
  <c r="J94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2" i="2"/>
  <c r="J3" i="2"/>
  <c r="J4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2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3" i="2"/>
  <c r="E4" i="2"/>
  <c r="E5" i="2"/>
  <c r="E6" i="2"/>
  <c r="E7" i="2"/>
  <c r="E8" i="2"/>
  <c r="E9" i="2"/>
  <c r="E10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<sst xmlns="http://schemas.openxmlformats.org/spreadsheetml/2006/main" count="1495" uniqueCount="533">
  <si>
    <t>Completed</t>
  </si>
  <si>
    <t>Boxes</t>
  </si>
  <si>
    <t>RET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</si>
  <si>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</si>
  <si>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</si>
  <si>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</si>
  <si>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</si>
  <si>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</si>
  <si>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</si>
  <si>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</si>
  <si>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</si>
  <si>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</si>
  <si>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</si>
  <si>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</si>
  <si>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</si>
  <si>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</si>
  <si>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</si>
  <si>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</si>
  <si>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</si>
  <si>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</si>
  <si>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</si>
  <si>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</si>
  <si>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</si>
  <si>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/>
  </si>
  <si>
    <t>Released</t>
  </si>
  <si>
    <t>Cleary Construction, Inc.</t>
  </si>
  <si>
    <t>BX2436-08BVF</t>
  </si>
  <si>
    <t>101.0</t>
  </si>
  <si>
    <t>Sales Order #25-2504</t>
  </si>
  <si>
    <t>JW</t>
  </si>
  <si>
    <t>MBI-TCCB-10-JJ</t>
  </si>
  <si>
    <t>48MH</t>
  </si>
  <si>
    <t>103.0</t>
  </si>
  <si>
    <t>102.0</t>
  </si>
  <si>
    <t>60MH</t>
  </si>
  <si>
    <t>72MH</t>
  </si>
  <si>
    <t>RCP</t>
  </si>
  <si>
    <t>RET-FORIX-30-BC</t>
  </si>
  <si>
    <t>RET-FORIX-PAR-BC</t>
  </si>
  <si>
    <t>RET-FORIX-PARCP</t>
  </si>
  <si>
    <t>RET-SS-24-44-CG</t>
  </si>
  <si>
    <t>RET-SS-24-44T-CG</t>
  </si>
  <si>
    <t>RET-SS-24-86-CG</t>
  </si>
  <si>
    <t>RET-SS-6-28-CG</t>
  </si>
  <si>
    <t>RET-SS-MID-CAP</t>
  </si>
  <si>
    <t>3.0</t>
  </si>
  <si>
    <t>BC RUN 2 - BC 3.00x2.50</t>
  </si>
  <si>
    <t>CBC</t>
  </si>
  <si>
    <t>1.0</t>
  </si>
  <si>
    <t>PIPRCP214</t>
  </si>
  <si>
    <t>MH048CN36</t>
  </si>
  <si>
    <t>Scotty's Contracting &amp; Stone, LLC</t>
  </si>
  <si>
    <t>BLK</t>
  </si>
  <si>
    <t>Sales Order #25-1684P14</t>
  </si>
  <si>
    <t>FES</t>
  </si>
  <si>
    <t>HW</t>
  </si>
  <si>
    <t>BC RUN 1 - BC 5.67x3.00</t>
  </si>
  <si>
    <t>BOX CULV. (3-sided) 08W08T - 5.75' - 68" x 36"</t>
  </si>
  <si>
    <t>Hall Contracting of Kentucky, Inc</t>
  </si>
  <si>
    <t>Sales Order #26-1333</t>
  </si>
  <si>
    <t>Custom Wall</t>
  </si>
  <si>
    <t>77" x 6" - WALL PANEL 6" THICK F/F - 3.00' HT x 6.42' LONG</t>
  </si>
  <si>
    <t>2.0</t>
  </si>
  <si>
    <t>ADS Advanced Drainage Systems, Inc.</t>
  </si>
  <si>
    <t>Luttrell &amp; Sons, LLC</t>
  </si>
  <si>
    <t>Sales Order #26-1814</t>
  </si>
  <si>
    <t>MH048INVFG</t>
  </si>
  <si>
    <t>48" - MH INVERT CHANNEL - FULL HEIGHT</t>
  </si>
  <si>
    <t>Cumberland Pipeline LLC</t>
  </si>
  <si>
    <t>84MH</t>
  </si>
  <si>
    <t>Garney Companies, Inc.</t>
  </si>
  <si>
    <t>Sales Order #26-1549P2</t>
  </si>
  <si>
    <t>96MH</t>
  </si>
  <si>
    <t>Sales Order #24-4208P2</t>
  </si>
  <si>
    <t>KYTC MBI</t>
  </si>
  <si>
    <t>Secondary Pour</t>
  </si>
  <si>
    <t>QL1</t>
  </si>
  <si>
    <t>Convergent Water Technologies, Inc.</t>
  </si>
  <si>
    <t>13.0</t>
  </si>
  <si>
    <t>4.0</t>
  </si>
  <si>
    <t>BX24300808VF</t>
  </si>
  <si>
    <t>Russell's Excavating</t>
  </si>
  <si>
    <t>Sales Order #26-1227</t>
  </si>
  <si>
    <t>FLARED END SECTION BELL TOE BLOCK (OUTLET)</t>
  </si>
  <si>
    <t>HWSF18</t>
  </si>
  <si>
    <t>Secondary Activity</t>
  </si>
  <si>
    <t>PSASSEMBLY</t>
  </si>
  <si>
    <t>ASSEMBLY REQUIRED</t>
  </si>
  <si>
    <t>36MH</t>
  </si>
  <si>
    <t>BX024060-08LD08-1559</t>
  </si>
  <si>
    <t>PIPRCP663</t>
  </si>
  <si>
    <t>MH048RS72</t>
  </si>
  <si>
    <t>Pace Contracting, LLC</t>
  </si>
  <si>
    <t>MH048BA36-KO</t>
  </si>
  <si>
    <t>123.0</t>
  </si>
  <si>
    <t>128.0</t>
  </si>
  <si>
    <t>FES 24" TOE WALL</t>
  </si>
  <si>
    <t>FES24B-TB</t>
  </si>
  <si>
    <t>https://docs.google.com/viewer?url=http://fileshare.icastinc.com/shared/26-1227%2520-%2520Project%2520Colt%2520%2520-%2520202604010Q/26-1227%2520403-33%2520FES%2520TOE%2520P1%2520FES24B-TB%2520Shop.pdf</t>
  </si>
  <si>
    <t>https://docs.google.com/viewer?url=http://fileshare.icastinc.com/shared/26-1227%2520-%2520Project%2520Colt%2520%2520-%2520202604010Q/26-1227%2520403-33%2520FES%2520TOE%2520P1%2520FES24B-TB%2520CarrierQR.pdf</t>
  </si>
  <si>
    <t>https://docs.google.com/viewer?url=http://fileshare.icastinc.com/shared/26-1227%2520-%2520Project%2520Colt%2520%2520-%2520202604010Q/26-1227%2520403-33%2520FES%2520TOE%2520Submittal.pdf</t>
  </si>
  <si>
    <t>HWBW24F</t>
  </si>
  <si>
    <t>HWSF15</t>
  </si>
  <si>
    <t>Endesol, Inc.</t>
  </si>
  <si>
    <t>Sales Order #26-2945</t>
  </si>
  <si>
    <t>RET-FORIX-60-BC</t>
  </si>
  <si>
    <t>BLK660603</t>
  </si>
  <si>
    <t>WO17729</t>
  </si>
  <si>
    <t>254 (430+25 LT)</t>
  </si>
  <si>
    <t>BX024024-08LD08S</t>
  </si>
  <si>
    <t>24" x 24" - BX FLAT LID 8inW SPEC. (KY JB-B1) F/F - 8"</t>
  </si>
  <si>
    <t>https://docs.google.com/viewer?url=http://fileshare.icastinc.com/shared/24-4208%2520-%2520KYTC%2520Christian%2520Co-%2520Call%2520100%2520%2528ID%2520241018%2529%2520-%25202025090121/24-4208%2520254%2520%2528430%252B25%2520LT%2529%2520P2%2520BX024024-08LD08S%2520Shop.pdf</t>
  </si>
  <si>
    <t>https://docs.google.com/viewer?url=http://fileshare.icastinc.com/shared/24-4208%2520-%2520KYTC%2520Christian%2520Co-%2520Call%2520100%2520%2528ID%2520241018%2529%2520-%25202025090121/24-4208%2520254%2520%2528430%252B25%2520LT%2529%2520P2%2520BX024024-08LD08S%2520CarrierQR.pdf</t>
  </si>
  <si>
    <t>https://docs.google.com/viewer?url=http://fileshare.icastinc.com/shared/24-4208%2520-%2520KYTC%2520Christian%2520Co-%2520Call%2520100%2520%2528ID%2520241018%2529%2520-%25202025090121/24-4208%2520254%2520%2528430%252B25%2520LT%2529%2520Submittal.pdf</t>
  </si>
  <si>
    <t>Hinkle Construction Services, LLC</t>
  </si>
  <si>
    <t>Sales Order #26-1463</t>
  </si>
  <si>
    <t>BX072072-08TS-S</t>
  </si>
  <si>
    <t>Dan Cristiani Excavating Co. Inc.</t>
  </si>
  <si>
    <t>BX2436-08R-VH</t>
  </si>
  <si>
    <t>8.0</t>
  </si>
  <si>
    <t>Steve Pleasant Excavating, LLC</t>
  </si>
  <si>
    <t>Sales Order #26-2648</t>
  </si>
  <si>
    <t>KYTC CBI</t>
  </si>
  <si>
    <t>CBITA10-BL</t>
  </si>
  <si>
    <t>CBITA10-BR</t>
  </si>
  <si>
    <t>CBITA10-TL</t>
  </si>
  <si>
    <t>CBITA10-TR</t>
  </si>
  <si>
    <t>CBITB10-BR</t>
  </si>
  <si>
    <t>CBITB10-T</t>
  </si>
  <si>
    <t>7.0</t>
  </si>
  <si>
    <t>FES12B</t>
  </si>
  <si>
    <t>MH048BA36-B</t>
  </si>
  <si>
    <t>MH048BA36X-B</t>
  </si>
  <si>
    <t>WO13574</t>
  </si>
  <si>
    <t>Sales Order #25-4547</t>
  </si>
  <si>
    <t>SCUM VAULT</t>
  </si>
  <si>
    <t>MH072BAEVF</t>
  </si>
  <si>
    <t>72" - MH BASE w/FLANGE (08F/07EF) - 51"</t>
  </si>
  <si>
    <t>https://docs.google.com/viewer?url=http://fileshare.icastinc.com/shared/25-4547%2520-%2520WWTP%2520Improvements%2520-%2520Hydraulic%2520Expansion%2520-%2520202603004S/25-4547%2520SCUM%2520VAULT%2520P1%2520MH072BAEVF%2520Shop.pdf</t>
  </si>
  <si>
    <t>https://docs.google.com/viewer?url=http://fileshare.icastinc.com/shared/25-4547%2520-%2520WWTP%2520Improvements%2520-%2520Hydraulic%2520Expansion%2520-%2520202603004S/25-4547%2520SCUM%2520VAULT%2520P1%2520MH072BAEVF%2520CarrierQR.pdf</t>
  </si>
  <si>
    <t>https://docs.google.com/viewer?url=http://fileshare.icastinc.com/shared/25-4547%2520-%2520WWTP%2520Improvements%2520-%2520Hydraulic%2520Expansion%2520-%2520202603004S/25-4547%2520SCUM%2520VAULT%2520Submittal.pdf</t>
  </si>
  <si>
    <t>MH084RS96X</t>
  </si>
  <si>
    <t>84" - MH RISER w/XYPEX - 96"</t>
  </si>
  <si>
    <t>MH096LD17SP</t>
  </si>
  <si>
    <t>96" - MH FLAT TOP w/36"x59" Hatch - 17"</t>
  </si>
  <si>
    <t>120MH</t>
  </si>
  <si>
    <t>Sunesis Construction Co.</t>
  </si>
  <si>
    <t>Sales Order #26-1466P3</t>
  </si>
  <si>
    <t>220-8 SS-MH</t>
  </si>
  <si>
    <t>MH120RS96</t>
  </si>
  <si>
    <t>120" - MH RISER - 96"</t>
  </si>
  <si>
    <t>https://docs.google.com/viewer?url=http://fileshare.icastinc.com/shared/26-1466P3%2520-%2520Lower%2520Mill%2520Creek%2520HWDW%2520Protection%2520%2520-%2520202607002P/26-1466%2520220-8%2520SS-MH%2520P3%2520MH120RS96%2520Shop.pdf</t>
  </si>
  <si>
    <t>https://docs.google.com/viewer?url=http://fileshare.icastinc.com/shared/26-1466P3%2520-%2520Lower%2520Mill%2520Creek%2520HWDW%2520Protection%2520%2520-%2520202607002P/26-1466%2520220-8%2520SS-MH%2520P3%2520MH120RS96%2520CarrierQR.pdf</t>
  </si>
  <si>
    <t>https://docs.google.com/viewer?url=http://fileshare.icastinc.com/shared/26-1466P3%2520-%2520Lower%2520Mill%2520Creek%2520HWDW%2520Protection%2520%2520-%2520202607002P/26-1466%2520220-8%2520SS-MH%2520Submittal.pdf</t>
  </si>
  <si>
    <t>XMISC</t>
  </si>
  <si>
    <t>MISC-AG-JBUNKCATTLEFEEDER96x30-810</t>
  </si>
  <si>
    <t>RET-FORIX-84-BC</t>
  </si>
  <si>
    <t>SECONDARY POUR - WALLS</t>
  </si>
  <si>
    <t>WO16588</t>
  </si>
  <si>
    <t>SECONDARY POUR - Vault Extension</t>
  </si>
  <si>
    <t>WO18352</t>
  </si>
  <si>
    <t>108MH</t>
  </si>
  <si>
    <t>Sales Order #26-2212</t>
  </si>
  <si>
    <t>217 ST-MH</t>
  </si>
  <si>
    <t>MH108TS18-48ECC</t>
  </si>
  <si>
    <t>108" - MH Transition Slab 48" Hole - 18"</t>
  </si>
  <si>
    <t>https://docs.google.com/viewer?url=http://fileshare.icastinc.com/shared/26-2212%2520-%2520CDTI%2520Building%25201%2520-%25202026070053/26-2212%2520217%2520ST-MH%2520P2%2520MH108TS18-48ECC%2520Shop.pdf</t>
  </si>
  <si>
    <t>https://docs.google.com/viewer?url=http://fileshare.icastinc.com/shared/26-2212%2520-%2520CDTI%2520Building%25201%2520-%25202026070053/26-2212%2520217%2520ST-MH%2520P2%2520MH108TS18-48ECC%2520CarrierQR.pdf</t>
  </si>
  <si>
    <t>https://docs.google.com/viewer?url=http://fileshare.icastinc.com/shared/26-2212%2520-%2520CDTI%2520Building%25201%2520-%25202026070053/26-2212%2520217%2520ST-MH%2520Submittal.pdf</t>
  </si>
  <si>
    <t>WO18467</t>
  </si>
  <si>
    <t>Closed</t>
  </si>
  <si>
    <t>WO18338</t>
  </si>
  <si>
    <t>Sales Order #26-3262</t>
  </si>
  <si>
    <t>WQU 1</t>
  </si>
  <si>
    <t>MH036LD10</t>
  </si>
  <si>
    <t>36" - MH FLAT TOP w/ 24" Ctr. Hole F/G - 10"</t>
  </si>
  <si>
    <t>https://docs.google.com/viewer?url=http://fileshare.icastinc.com/shared/26-3262%2520ADS%2520Anchorage%2520Middletown%2520Fire%2520Station%252036%2520-%25202026080158/26-3262%2520WQU%25201%2520P3%2520MH036LD10%2520Shop.pdf</t>
  </si>
  <si>
    <t>https://docs.google.com/viewer?url=http://fileshare.icastinc.com/shared/26-3262%2520ADS%2520Anchorage%2520Middletown%2520Fire%2520Station%252036%2520-%25202026080158/26-3262%2520WQU%25201%2520P3%2520MH036LD10%2520CarrierQR.pdf</t>
  </si>
  <si>
    <t>https://docs.google.com/viewer?url=http://fileshare.icastinc.com/shared/26-3262%2520ADS%2520Anchorage%2520Middletown%2520Fire%2520Station%252036%2520-%25202026080158/26-3262%2520WQU%25201%2520Submittal.pdf</t>
  </si>
  <si>
    <t>WO18519</t>
  </si>
  <si>
    <t>WO18518</t>
  </si>
  <si>
    <t>MH048RS18</t>
  </si>
  <si>
    <t>WO18517</t>
  </si>
  <si>
    <t>MH048RS48</t>
  </si>
  <si>
    <t>WO18516</t>
  </si>
  <si>
    <t>WO18515</t>
  </si>
  <si>
    <t>WO18514</t>
  </si>
  <si>
    <t>WO18513</t>
  </si>
  <si>
    <t>MH048LD12</t>
  </si>
  <si>
    <t>WO18512</t>
  </si>
  <si>
    <t>MH048LD12-24X36RECT</t>
  </si>
  <si>
    <t>WO18511</t>
  </si>
  <si>
    <t>MH048LD07-24X36RECT</t>
  </si>
  <si>
    <t>WO18510</t>
  </si>
  <si>
    <t>216 ST-MH</t>
  </si>
  <si>
    <t>MH048LD12CC</t>
  </si>
  <si>
    <t>48" - MH FLAT LID w/24" Center Hole - 12"</t>
  </si>
  <si>
    <t>https://docs.google.com/viewer?url=http://fileshare.icastinc.com/shared/26-2212%2520-%2520CDTI%2520Building%25201%2520-%25202026070053/26-2212%2520216%2520ST-MH%2520P2%2520MH048LD12CC%2520Shop.pdf</t>
  </si>
  <si>
    <t>https://docs.google.com/viewer?url=http://fileshare.icastinc.com/shared/26-2212%2520-%2520CDTI%2520Building%25201%2520-%25202026070053/26-2212%2520216%2520ST-MH%2520P2%2520MH048LD12CC%2520CarrierQR.pdf</t>
  </si>
  <si>
    <t>https://docs.google.com/viewer?url=http://fileshare.icastinc.com/shared/26-2212%2520-%2520CDTI%2520Building%25201%2520-%25202026070053/26-2212%2520216%2520ST-MH%2520Submittal.pdf</t>
  </si>
  <si>
    <t>WO18500</t>
  </si>
  <si>
    <t>Sales Order #25-3480</t>
  </si>
  <si>
    <t>MH 13 REMAKE</t>
  </si>
  <si>
    <t>MH048BA36X</t>
  </si>
  <si>
    <t>Manhole 48in Base, 36in Height Xypex</t>
  </si>
  <si>
    <t>https://docs.google.com/viewer?url=http://fileshare.icastinc.com/shared/25-3480%2520-%2520Noel%2520Ave%2520Sewer%2520Improvements%2520Ph%25203%2520-%2520202601005M/25-3480%2520MH%252013%2520P1%2520MH048BA36X%2520Shop.pdf</t>
  </si>
  <si>
    <t>https://docs.google.com/viewer?url=http://fileshare.icastinc.com/shared/25-3480%2520-%2520Noel%2520Ave%2520Sewer%2520Improvements%2520Ph%25203%2520-%2520202601005M/25-3480%2520MH%252013%2520P1%2520MH048BA36X%2520CarrierQR.pdf</t>
  </si>
  <si>
    <t>https://docs.google.com/viewer?url=http://fileshare.icastinc.com/shared/25-3480%2520-%2520Noel%2520Ave%2520Sewer%2520Improvements%2520Ph%25203%2520-%2520202601005M/25-3480%2520MH%252013%2520Submittal.pdf</t>
  </si>
  <si>
    <t>WO18356</t>
  </si>
  <si>
    <t>MH048BA54</t>
  </si>
  <si>
    <t>48" - MH BASE Custom Ht - 54"</t>
  </si>
  <si>
    <t>https://docs.google.com/viewer?url=http://fileshare.icastinc.com/shared/26-2212%2520-%2520CDTI%2520Building%25201%2520-%25202026070053/26-2212%2520216%2520ST-MH%2520P1%2520MH048BA54%2520Shop.pdf</t>
  </si>
  <si>
    <t>https://docs.google.com/viewer?url=http://fileshare.icastinc.com/shared/26-2212%2520-%2520CDTI%2520Building%25201%2520-%25202026070053/26-2212%2520216%2520ST-MH%2520P1%2520MH048BA54%2520CarrierQR.pdf</t>
  </si>
  <si>
    <t>WO18265</t>
  </si>
  <si>
    <t>231-15 SS-MH</t>
  </si>
  <si>
    <t>WO17501</t>
  </si>
  <si>
    <t>WO17047</t>
  </si>
  <si>
    <t>Louisville Paving and Construction</t>
  </si>
  <si>
    <t>Sales Order #25-3452P2</t>
  </si>
  <si>
    <t>S-D3 / MH 129269</t>
  </si>
  <si>
    <t>WO17045</t>
  </si>
  <si>
    <t>S-B1 / MH 129266</t>
  </si>
  <si>
    <t>WO17043</t>
  </si>
  <si>
    <t>S-A1 / MH 129267</t>
  </si>
  <si>
    <t>WO17041</t>
  </si>
  <si>
    <t>S-D1 / MH 129268</t>
  </si>
  <si>
    <t>138.0</t>
  </si>
  <si>
    <t>WO16742</t>
  </si>
  <si>
    <t>Sales Order #25-2541</t>
  </si>
  <si>
    <t>SF-110</t>
  </si>
  <si>
    <t>MH048BAVFX</t>
  </si>
  <si>
    <t>Manhole 48in Base, Custom Height Xypex</t>
  </si>
  <si>
    <t>WO18456</t>
  </si>
  <si>
    <t>Sales Order #26-2976</t>
  </si>
  <si>
    <t>4</t>
  </si>
  <si>
    <t>MH060RS48</t>
  </si>
  <si>
    <t>60" - MH RISER T/G - 48"</t>
  </si>
  <si>
    <t>https://docs.google.com/viewer?url=http://fileshare.icastinc.com/shared/26-2976%2520ADS%2520St-%2520Charles%2520at%2520Park%2520Hills%2520-%25202026070158/26-2976%25204%2520P2%2520MH060RS48%2520Shop.pdf</t>
  </si>
  <si>
    <t>https://docs.google.com/viewer?url=http://fileshare.icastinc.com/shared/26-2976%2520ADS%2520St-%2520Charles%2520at%2520Park%2520Hills%2520-%25202026070158/26-2976%25204%2520P2%2520MH060RS48%2520CarrierQR.pdf</t>
  </si>
  <si>
    <t>https://docs.google.com/viewer?url=http://fileshare.icastinc.com/shared/26-2976%2520ADS%2520St-%2520Charles%2520at%2520Park%2520Hills%2520-%25202026070158/26-2976%25204%2520Submittal.pdf</t>
  </si>
  <si>
    <t>29.0</t>
  </si>
  <si>
    <t>WO18389</t>
  </si>
  <si>
    <t>202 ST-MH</t>
  </si>
  <si>
    <t>MH060LD13SP</t>
  </si>
  <si>
    <t>60" - MH FLAT TOP w/24"x48" Hole - 13"</t>
  </si>
  <si>
    <t>https://docs.google.com/viewer?url=http://fileshare.icastinc.com/shared/26-2212%2520-%2520CDTI%2520Building%25201%2520-%25202026070053/26-2212%2520202%2520ST-MH%2520P2%2520MH060LD13SP%2520Shop.pdf</t>
  </si>
  <si>
    <t>https://docs.google.com/viewer?url=http://fileshare.icastinc.com/shared/26-2212%2520-%2520CDTI%2520Building%25201%2520-%25202026070053/26-2212%2520202%2520ST-MH%2520P2%2520MH060LD13SP%2520CarrierQR.pdf</t>
  </si>
  <si>
    <t>https://docs.google.com/viewer?url=http://fileshare.icastinc.com/shared/26-2212%2520-%2520CDTI%2520Building%25201%2520-%25202026070053/26-2212%2520202%2520ST-MH%2520Submittal.pdf</t>
  </si>
  <si>
    <t>WO18306</t>
  </si>
  <si>
    <t>Triton Construction, Inc.</t>
  </si>
  <si>
    <t>Sales Order #26-2820</t>
  </si>
  <si>
    <t>MH060RS36S</t>
  </si>
  <si>
    <t>60" - MH RISER SPECIAL - 36"</t>
  </si>
  <si>
    <t>https://docs.google.com/viewer?url=http://fileshare.icastinc.com/shared/26-2820%2520-%2520Utility%2520Relocation%2520-%2520202607005R/26-2820%2520QL1%2520P2%2520MH060RS36S%2520Shop.pdf</t>
  </si>
  <si>
    <t>https://docs.google.com/viewer?url=http://fileshare.icastinc.com/shared/26-2820%2520-%2520Utility%2520Relocation%2520-%2520202607005R/26-2820%2520QL1%2520P2%2520MH060RS36S%2520CarrierQR.pdf</t>
  </si>
  <si>
    <t>https://docs.google.com/viewer?url=http://fileshare.icastinc.com/shared/26-2820%2520-%2520Utility%2520Relocation%2520-%2520202607005R/26-2820%2520QL1%2520Submittal.pdf</t>
  </si>
  <si>
    <t>WO18281</t>
  </si>
  <si>
    <t>2,2 MHA</t>
  </si>
  <si>
    <t>MH060BA72</t>
  </si>
  <si>
    <t>60" - MH BASE T/n - 72"</t>
  </si>
  <si>
    <t>https://docs.google.com/viewer?url=http://fileshare.icastinc.com/shared/26-2648%2520Midtown%2520Commons%2520Apartments%2520-%25202026060228/26-2648%25202.2%2520MHA%2520P1%2520MH060BA72%2520Shop.pdf</t>
  </si>
  <si>
    <t>https://docs.google.com/viewer?url=http://fileshare.icastinc.com/shared/26-2648%2520Midtown%2520Commons%2520Apartments%2520-%25202026060228/26-2648%25202.2%2520MHA%2520P1%2520MH060BA72%2520CarrierQR.pdf</t>
  </si>
  <si>
    <t>https://docs.google.com/viewer?url=http://fileshare.icastinc.com/shared/26-2648%2520Midtown%2520Commons%2520Apartments%2520-%25202026060228/26-2648%25202.2%2520MHA%2520Submittal.pdf</t>
  </si>
  <si>
    <t>WO18380</t>
  </si>
  <si>
    <t>109 ST-MH</t>
  </si>
  <si>
    <t>MH072BAVF</t>
  </si>
  <si>
    <t>72" - MH BASE Custom Ht - 78"</t>
  </si>
  <si>
    <t>https://docs.google.com/viewer?url=http://fileshare.icastinc.com/shared/26-2212%2520-%2520CDTI%2520Building%25201%2520-%25202026070053/26-2212%2520109%2520ST-MH%2520P1%2520MH072BAVF%2520Shop.pdf</t>
  </si>
  <si>
    <t>https://docs.google.com/viewer?url=http://fileshare.icastinc.com/shared/26-2212%2520-%2520CDTI%2520Building%25201%2520-%25202026070053/26-2212%2520109%2520ST-MH%2520P1%2520MH072BAVF%2520CarrierQR.pdf</t>
  </si>
  <si>
    <t>https://docs.google.com/viewer?url=http://fileshare.icastinc.com/shared/26-2212%2520-%2520CDTI%2520Building%25201%2520-%25202026070053/26-2212%2520109%2520ST-MH%2520Submittal.pdf</t>
  </si>
  <si>
    <t>WO17034</t>
  </si>
  <si>
    <t>Edmonson Plumbing &amp; HTG Supply</t>
  </si>
  <si>
    <t>Sales Order #25-3241P2</t>
  </si>
  <si>
    <t>Wet Well</t>
  </si>
  <si>
    <t>MH072LD15S</t>
  </si>
  <si>
    <t>72" - MH FLAT TOP w/30"x48" Hatch - 15"</t>
  </si>
  <si>
    <t>https://docs.google.com/viewer?url=http://fileshare.icastinc.com/shared/25-3241P2%2520-%2520Buck%2520Hills%2520Subdivision%2520-%2520202606008M/25-3241P2%2520Wet%2520Well%2520P3%2520MH072LD15S%2520Shop.pdf</t>
  </si>
  <si>
    <t>https://docs.google.com/viewer?url=http://fileshare.icastinc.com/shared/25-3241P2%2520-%2520Buck%2520Hills%2520Subdivision%2520-%2520202606008M/25-3241P2%2520Wet%2520Well%2520P3%2520MH072LD15S%2520CarrierQR.pdf</t>
  </si>
  <si>
    <t>https://docs.google.com/viewer?url=http://fileshare.icastinc.com/shared/25-3241P2%2520-%2520Buck%2520Hills%2520Subdivision%2520-%2520202606008M/25-3241P2%2520Wet%2520Well%2520Submittal.pdf</t>
  </si>
  <si>
    <t>104.0</t>
  </si>
  <si>
    <t>WO17426</t>
  </si>
  <si>
    <t>MH-5-6 SS-MH</t>
  </si>
  <si>
    <t>https://docs.google.com/viewer?url=http://fileshare.icastinc.com/shared/26-1549%2520Cowan%2520St-%2520Trunk%2520Sewer%2520-%2520202603011M/26-1549%2520MH-5-6%2520SS-MH%2520P3%2520MH084RS96X%2520Shop.pdf</t>
  </si>
  <si>
    <t>https://docs.google.com/viewer?url=http://fileshare.icastinc.com/shared/26-1549%2520Cowan%2520St-%2520Trunk%2520Sewer%2520-%2520202603011M/26-1549%2520MH-5-6%2520SS-MH%2520P3%2520MH084RS96X%2520CarrierQR.pdf</t>
  </si>
  <si>
    <t>https://docs.google.com/viewer?url=http://fileshare.icastinc.com/shared/26-1549%2520Cowan%2520St-%2520Trunk%2520Sewer%2520-%2520202603011M/26-1549%2520MH-5-6%2520SS-MH%2520Submittal.pdf</t>
  </si>
  <si>
    <t>WO18079</t>
  </si>
  <si>
    <t>QL10</t>
  </si>
  <si>
    <t>https://docs.google.com/viewer?url=http://fileshare.icastinc.com/shared/26-1814%2520-%2520Brownsville%2520Sewer%2520System%2520Additions%2520-%2520202606002Q/26-1814%2520QL10%2520P3%2520MH096LD17SP%2520Shop.pdf</t>
  </si>
  <si>
    <t>https://docs.google.com/viewer?url=http://fileshare.icastinc.com/shared/26-1814%2520-%2520Brownsville%2520Sewer%2520System%2520Additions%2520-%2520202606002Q/26-1814%2520QL10%2520P3%2520MH096LD17SP%2520CarrierQR.pdf</t>
  </si>
  <si>
    <t>https://docs.google.com/viewer?url=http://fileshare.icastinc.com/shared/26-1814%2520-%2520Brownsville%2520Sewer%2520System%2520Additions%2520-%2520202606002Q/26-1814%2520QL10%2520Submittal.pdf</t>
  </si>
  <si>
    <t>WO18507</t>
  </si>
  <si>
    <t>27.0</t>
  </si>
  <si>
    <t>WO18366</t>
  </si>
  <si>
    <t>101 INJ10</t>
  </si>
  <si>
    <t>BX2436-06W08F-BAVF</t>
  </si>
  <si>
    <t>24" x 36" - BOX BASE 6inW- 8inF- Variable Ht - 31"</t>
  </si>
  <si>
    <t>https://docs.google.com/viewer?url=http://fileshare.icastinc.com/shared/26-2212%2520-%2520CDTI%2520Building%25201%2520-%25202026070053/26-2212%2520101%2520INJ10%2520P1%2520BX2436-06W08F-BAVF%2520Shop.pdf</t>
  </si>
  <si>
    <t>https://docs.google.com/viewer?url=http://fileshare.icastinc.com/shared/26-2212%2520-%2520CDTI%2520Building%25201%2520-%25202026070053/26-2212%2520101%2520INJ10%2520P1%2520BX2436-06W08F-BAVF%2520CarrierQR.pdf</t>
  </si>
  <si>
    <t>https://docs.google.com/viewer?url=http://fileshare.icastinc.com/shared/26-2212%2520-%2520CDTI%2520Building%25201%2520-%25202026070053/26-2212%2520101%2520INJ10%2520Submittal.pdf</t>
  </si>
  <si>
    <t>19.0</t>
  </si>
  <si>
    <t>WO18296</t>
  </si>
  <si>
    <t>6,2 CBIF</t>
  </si>
  <si>
    <t>BX2424-08BAVF</t>
  </si>
  <si>
    <t>24" x 24" - BOX BASE 8inW- 8inF- Variable Ht F/n - 35"</t>
  </si>
  <si>
    <t>https://docs.google.com/viewer?url=http://fileshare.icastinc.com/shared/26-2648%2520Midtown%2520Commons%2520Apartments%2520-%25202026060228/26-2648%25206.2%2520CBIF%2520P1%2520BX2424-08BAVF%2520Shop.pdf</t>
  </si>
  <si>
    <t>https://docs.google.com/viewer?url=http://fileshare.icastinc.com/shared/26-2648%2520Midtown%2520Commons%2520Apartments%2520-%25202026060228/26-2648%25206.2%2520CBIF%2520P1%2520BX2424-08BAVF%2520CarrierQR.pdf</t>
  </si>
  <si>
    <t>https://docs.google.com/viewer?url=http://fileshare.icastinc.com/shared/26-2648%2520Midtown%2520Commons%2520Apartments%2520-%25202026060228/26-2648%25206.2%2520CBIF%2520Submittal.pdf</t>
  </si>
  <si>
    <t>16.0</t>
  </si>
  <si>
    <t>WO18292</t>
  </si>
  <si>
    <t>5,1 CBIF</t>
  </si>
  <si>
    <t>24" x 30" - BOX BASE 8inW- 8inF- Variable Ht F/n - 31"</t>
  </si>
  <si>
    <t>https://docs.google.com/viewer?url=http://fileshare.icastinc.com/shared/26-2648%2520Midtown%2520Commons%2520Apartments%2520-%25202026060228/26-2648%25205.1%2520CBIF%2520P1%2520BX24300808VF%2520Shop.pdf</t>
  </si>
  <si>
    <t>https://docs.google.com/viewer?url=http://fileshare.icastinc.com/shared/26-2648%2520Midtown%2520Commons%2520Apartments%2520-%25202026060228/26-2648%25205.1%2520CBIF%2520P1%2520BX24300808VF%2520CarrierQR.pdf</t>
  </si>
  <si>
    <t>https://docs.google.com/viewer?url=http://fileshare.icastinc.com/shared/26-2648%2520Midtown%2520Commons%2520Apartments%2520-%25202026060228/26-2648%25205.1%2520CBIF%2520Submittal.pdf</t>
  </si>
  <si>
    <t>137.0</t>
  </si>
  <si>
    <t>WO17923</t>
  </si>
  <si>
    <t>276 (438+65 RT)</t>
  </si>
  <si>
    <t>BX2436-08R36</t>
  </si>
  <si>
    <t>24" x 36" - BOX RISER 8inW F/G - 36"</t>
  </si>
  <si>
    <t>https://docs.google.com/viewer?url=http://fileshare.icastinc.com/shared/24-4208%2520-%2520KYTC%2520Christian%2520Co-%2520Call%2520100%2520%2528ID%2520241018%2529%2520-%25202025090121/24-4208%2520276%2520%2528438%252B65%2520RT%2529%2520P3%2520BX2436-08R36%2520Shop.pdf</t>
  </si>
  <si>
    <t>https://docs.google.com/viewer?url=http://fileshare.icastinc.com/shared/24-4208%2520-%2520KYTC%2520Christian%2520Co-%2520Call%2520100%2520%2528ID%2520241018%2529%2520-%25202025090121/24-4208%2520276%2520%2528438%252B65%2520RT%2529%2520P3%2520BX2436-08R36%2520CarrierQR.pdf</t>
  </si>
  <si>
    <t>https://docs.google.com/viewer?url=http://fileshare.icastinc.com/shared/24-4208%2520-%2520KYTC%2520Christian%2520Co-%2520Call%2520100%2520%2528ID%2520241018%2529%2520-%25202025090121/24-4208%2520276%2520%2528438%252B65%2520RT%2529%2520Submittal.pdf</t>
  </si>
  <si>
    <t>30.0</t>
  </si>
  <si>
    <t>WO17836</t>
  </si>
  <si>
    <t>5100+05 LT CBBI-MOD B1</t>
  </si>
  <si>
    <t>24" x 36" - BOX BASE 8inW- 8inF- Variable Ht - 38"</t>
  </si>
  <si>
    <t>https://docs.google.com/viewer?url=http://fileshare.icastinc.com/shared/25-1684P14%2520KYTC%2520Jefferson%2520Co-%2520Call%2520200%2520%2528251007%2529%2520-%25202026070103/25-1684P14%25205100%252B05%2520LT%2520CBBI-MOD%2520B1%2520P1%2520BX2436-08BVF%2520Shop.pdf</t>
  </si>
  <si>
    <t>https://docs.google.com/viewer?url=http://fileshare.icastinc.com/shared/25-1684P14%2520KYTC%2520Jefferson%2520Co-%2520Call%2520200%2520%2528251007%2529%2520-%25202026070103/25-1684P14%25205100%252B05%2520LT%2520CBBI-MOD%2520B1%2520P1%2520BX2436-08BVF%2520CarrierQR.pdf</t>
  </si>
  <si>
    <t>https://docs.google.com/viewer?url=http://fileshare.icastinc.com/shared/25-1684P14%2520KYTC%2520Jefferson%2520Co-%2520Call%2520200%2520%2528251007%2529%2520-%25202026070103/25-1684P14%25205100%252B05%2520LT%2520CBBI-MOD%2520B1%2520Submittal.pdf</t>
  </si>
  <si>
    <t>WO17829</t>
  </si>
  <si>
    <t>5098+23 LT CBBI-MOD B1</t>
  </si>
  <si>
    <t>BX2436-08BA42</t>
  </si>
  <si>
    <t>24" x 36" - BOX BASE 8inW- 8inF - 42"</t>
  </si>
  <si>
    <t>https://docs.google.com/viewer?url=http://fileshare.icastinc.com/shared/25-1684P14%2520KYTC%2520Jefferson%2520Co-%2520Call%2520200%2520%2528251007%2529%2520-%25202026070103/25-1684P14%25205098%252B23%2520LT%2520CBBI-MOD%2520B1%2520P1%2520BX2436-08BA42%2520Shop.pdf</t>
  </si>
  <si>
    <t>https://docs.google.com/viewer?url=http://fileshare.icastinc.com/shared/25-1684P14%2520KYTC%2520Jefferson%2520Co-%2520Call%2520200%2520%2528251007%2529%2520-%25202026070103/25-1684P14%25205098%252B23%2520LT%2520CBBI-MOD%2520B1%2520P1%2520BX2436-08BA42%2520CarrierQR.pdf</t>
  </si>
  <si>
    <t>https://docs.google.com/viewer?url=http://fileshare.icastinc.com/shared/25-1684P14%2520KYTC%2520Jefferson%2520Co-%2520Call%2520200%2520%2528251007%2529%2520-%25202026070103/25-1684P14%25205098%252B23%2520LT%2520CBBI-MOD%2520B1%2520Submittal.pdf</t>
  </si>
  <si>
    <t>28.0</t>
  </si>
  <si>
    <t>WO17827</t>
  </si>
  <si>
    <t>5097+50 LT CBBI-MOD B1</t>
  </si>
  <si>
    <t>BX3648-08BAVF</t>
  </si>
  <si>
    <t>36" x 48" - BOX BASE 8inW- 8inF- Variable Ht - 41"</t>
  </si>
  <si>
    <t>https://docs.google.com/viewer?url=http://fileshare.icastinc.com/shared/25-1684P14%2520KYTC%2520Jefferson%2520Co-%2520Call%2520200%2520%2528251007%2529%2520-%25202026070103/25-1684P14%25205097%252B50%2520LT%2520CBBI-MOD%2520B1%2520P1%2520BX3648-08BAVF%2520Shop.pdf</t>
  </si>
  <si>
    <t>https://docs.google.com/viewer?url=http://fileshare.icastinc.com/shared/25-1684P14%2520KYTC%2520Jefferson%2520Co-%2520Call%2520200%2520%2528251007%2529%2520-%25202026070103/25-1684P14%25205097%252B50%2520LT%2520CBBI-MOD%2520B1%2520P1%2520BX3648-08BAVF%2520CarrierQR.pdf</t>
  </si>
  <si>
    <t>https://docs.google.com/viewer?url=http://fileshare.icastinc.com/shared/25-1684P14%2520KYTC%2520Jefferson%2520Co-%2520Call%2520200%2520%2528251007%2529%2520-%25202026070103/25-1684P14%25205097%252B50%2520LT%2520CBBI-MOD%2520B1%2520Submittal.pdf</t>
  </si>
  <si>
    <t>23.0</t>
  </si>
  <si>
    <t>WO17810</t>
  </si>
  <si>
    <t>5090+98 LT CBBI-MOD B1</t>
  </si>
  <si>
    <t>BX4848-08RVF</t>
  </si>
  <si>
    <t>48" x 48" - BOX RISER 8inW- Variable Ht - 18"</t>
  </si>
  <si>
    <t>https://docs.google.com/viewer?url=http://fileshare.icastinc.com/shared/25-1684P14%2520KYTC%2520Jefferson%2520Co-%2520Call%2520200%2520%2528251007%2529%2520-%25202026070103/25-1684P14%25205090%252B98%2520LT%2520CBBI-MOD%2520B1%2520P2%2520BX4848-08RVF%2520Shop.pdf</t>
  </si>
  <si>
    <t>https://docs.google.com/viewer?url=http://fileshare.icastinc.com/shared/25-1684P14%2520KYTC%2520Jefferson%2520Co-%2520Call%2520200%2520%2528251007%2529%2520-%25202026070103/25-1684P14%25205090%252B98%2520LT%2520CBBI-MOD%2520B1%2520P2%2520BX4848-08RVF%2520CarrierQR.pdf</t>
  </si>
  <si>
    <t>https://docs.google.com/viewer?url=http://fileshare.icastinc.com/shared/25-1684P14%2520KYTC%2520Jefferson%2520Co-%2520Call%2520200%2520%2528251007%2529%2520-%25202026070103/25-1684P14%25205090%252B98%2520LT%2520CBBI-MOD%2520B1%2520Submittal.pdf</t>
  </si>
  <si>
    <t>20.0</t>
  </si>
  <si>
    <t>WO17797</t>
  </si>
  <si>
    <t>5083+65 LT CBBI-MOD B1</t>
  </si>
  <si>
    <t>24" x 36" - BOX RISER 8inW- Variable Ht - 33"</t>
  </si>
  <si>
    <t>https://docs.google.com/viewer?url=http://fileshare.icastinc.com/shared/25-1684P14%2520KYTC%2520Jefferson%2520Co-%2520Call%2520200%2520%2528251007%2529%2520-%25202026070103/25-1684P14%25205083%252B65%2520LT%2520CBBI-MOD%2520B1%2520P2%2520BX2436-08R-VH%2520Shop.pdf</t>
  </si>
  <si>
    <t>https://docs.google.com/viewer?url=http://fileshare.icastinc.com/shared/25-1684P14%2520KYTC%2520Jefferson%2520Co-%2520Call%2520200%2520%2528251007%2529%2520-%25202026070103/25-1684P14%25205083%252B65%2520LT%2520CBBI-MOD%2520B1%2520P2%2520BX2436-08R-VH%2520CarrierQR.pdf</t>
  </si>
  <si>
    <t>https://docs.google.com/viewer?url=http://fileshare.icastinc.com/shared/25-1684P14%2520KYTC%2520Jefferson%2520Co-%2520Call%2520200%2520%2528251007%2529%2520-%25202026070103/25-1684P14%25205083%252B65%2520LT%2520CBBI-MOD%2520B1%2520Submittal.pdf</t>
  </si>
  <si>
    <t>WO17779</t>
  </si>
  <si>
    <t>5074+83 LT CBBI-MOD B1</t>
  </si>
  <si>
    <t>24" x 36" - BOX BASE 8inW- 8inF- Variable Ht - 33"</t>
  </si>
  <si>
    <t>https://docs.google.com/viewer?url=http://fileshare.icastinc.com/shared/25-1684P14%2520KYTC%2520Jefferson%2520Co-%2520Call%2520200%2520%2528251007%2529%2520-%25202026070103/25-1684P14%25205074%252B83%2520LT%2520CBBI-MOD%2520B1%2520P1%2520BX2436-08BVF%2520Shop.pdf</t>
  </si>
  <si>
    <t>https://docs.google.com/viewer?url=http://fileshare.icastinc.com/shared/25-1684P14%2520KYTC%2520Jefferson%2520Co-%2520Call%2520200%2520%2528251007%2529%2520-%25202026070103/25-1684P14%25205074%252B83%2520LT%2520CBBI-MOD%2520B1%2520P1%2520BX2436-08BVF%2520CarrierQR.pdf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</si>
  <si>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https://docs.google.com/viewer?url=http://fileshare.icastinc.com/shared/25-1684P14%2520KYTC%2520Jefferson%2520Co-%2520Call%2520200%2520%2528251007%2529%2520-%25202026070103/25-1684P14%25205074%252B83%2520LT%2520CBBI-MOD%2520B1%2520Submittal.pdf</t>
  </si>
  <si>
    <t>135.0</t>
  </si>
  <si>
    <t>WO17702</t>
  </si>
  <si>
    <t>272 (437+45 RT)</t>
  </si>
  <si>
    <t>36" x 48" - BOX BASE 8inW- 8inF- Variable Ht F/n - 58"</t>
  </si>
  <si>
    <t>https://docs.google.com/viewer?url=http://fileshare.icastinc.com/shared/24-4208%2520-%2520KYTC%2520Christian%2520Co-%2520Call%2520100%2520%2528ID%2520241018%2529%2520-%25202025090121/24-4208%2520272%2520%2528437%252B45%2520RT%2529%2520P1%2520BX3648-08BAVF%2520Shop.pdf</t>
  </si>
  <si>
    <t>https://docs.google.com/viewer?url=http://fileshare.icastinc.com/shared/24-4208%2520-%2520KYTC%2520Christian%2520Co-%2520Call%2520100%2520%2528ID%2520241018%2529%2520-%25202025090121/24-4208%2520272%2520%2528437%252B45%2520RT%2529%2520P1%2520BX3648-08BAVF%2520CarrierQR.pdf</t>
  </si>
  <si>
    <t>https://docs.google.com/viewer?url=http://fileshare.icastinc.com/shared/24-4208%2520-%2520KYTC%2520Christian%2520Co-%2520Call%2520100%2520%2528ID%2520241018%2529%2520-%25202025090121/24-4208%2520272%2520%2528437%252B45%2520RT%2529%2520Submittal.pdf</t>
  </si>
  <si>
    <t>WO18527</t>
  </si>
  <si>
    <t>FES18S</t>
  </si>
  <si>
    <t>WO18526</t>
  </si>
  <si>
    <t>FES15S</t>
  </si>
  <si>
    <t>WO18506</t>
  </si>
  <si>
    <t>WO18186</t>
  </si>
  <si>
    <t>WO18505</t>
  </si>
  <si>
    <t>WO18504</t>
  </si>
  <si>
    <t>WO18503</t>
  </si>
  <si>
    <t>WO18313</t>
  </si>
  <si>
    <t>HWPC30</t>
  </si>
  <si>
    <t>WO18312</t>
  </si>
  <si>
    <t>HWPC48</t>
  </si>
  <si>
    <t>WO18502</t>
  </si>
  <si>
    <t>WO17991</t>
  </si>
  <si>
    <t>MBI-TCCB-KYTC-9T-20FT-JJ</t>
  </si>
  <si>
    <t>WO18525</t>
  </si>
  <si>
    <t>WO18524</t>
  </si>
  <si>
    <t>WO18523</t>
  </si>
  <si>
    <t>WO18522</t>
  </si>
  <si>
    <t>WO18521</t>
  </si>
  <si>
    <t>WO18520</t>
  </si>
  <si>
    <t>25.0</t>
  </si>
  <si>
    <t>WO17816</t>
  </si>
  <si>
    <t>5094+66 LT CBBI-MOD B1 (Top Phase)</t>
  </si>
  <si>
    <t>CMBBIT9-B1LH</t>
  </si>
  <si>
    <t>24" x 120" - CB MED BAR BOX INLET 9B1 LH - 17"</t>
  </si>
  <si>
    <t>https://docs.google.com/viewer?url=http://fileshare.icastinc.com/shared/25-1684P14%2520KYTC%2520Jefferson%2520Co-%2520Call%2520200%2520%2528251007%2529%2520-%25202026070103/25-1684P14%25205094%252B66%2520LT%2520CBBI-MOD%2520B1%2520P3%2520CMBBIT9-B1LH%2520Shop.pdf</t>
  </si>
  <si>
    <t>https://docs.google.com/viewer?url=http://fileshare.icastinc.com/shared/25-1684P14%2520KYTC%2520Jefferson%2520Co-%2520Call%2520200%2520%2528251007%2529%2520-%25202026070103/25-1684P14%25205094%252B66%2520LT%2520CBBI-MOD%2520B1%2520P3%2520CMBBIT9-B1LH%2520CarrierQR.pdf</t>
  </si>
  <si>
    <t>https://docs.google.com/viewer?url=http://fileshare.icastinc.com/shared/25-1684P14%2520KYTC%2520Jefferson%2520Co-%2520Call%2520200%2520%2528251007%2529%2520-%25202026070103/25-1684P14%25205094%252B66%2520LT%2520CBBI-MOD%2520B1%2520Submittal.pdf</t>
  </si>
  <si>
    <t>WO18509</t>
  </si>
  <si>
    <t>PIPRCP3860ELLP3</t>
  </si>
  <si>
    <t>WO18508</t>
  </si>
  <si>
    <t>WO18315</t>
  </si>
  <si>
    <t>McCreary Concrete Products, Inc.</t>
  </si>
  <si>
    <t>Sales Order #26-3435</t>
  </si>
  <si>
    <t>PIPRCP153SP</t>
  </si>
  <si>
    <t>15in RCP Class 3 Special, No Lift Holes</t>
  </si>
  <si>
    <t>WO17384</t>
  </si>
  <si>
    <t>WO18231</t>
  </si>
  <si>
    <t>WO16201</t>
  </si>
  <si>
    <t>WO16200</t>
  </si>
  <si>
    <t>WO16199</t>
  </si>
  <si>
    <t>WO16198</t>
  </si>
  <si>
    <t>WO16197</t>
  </si>
  <si>
    <t>WO16196</t>
  </si>
  <si>
    <t>WO16195</t>
  </si>
  <si>
    <t>WO16194</t>
  </si>
  <si>
    <t>WO16192</t>
  </si>
  <si>
    <t>WO16191</t>
  </si>
  <si>
    <t>WO16137</t>
  </si>
  <si>
    <t>WO10177</t>
  </si>
  <si>
    <t>RET-SS-3SF-CG</t>
  </si>
  <si>
    <t>WO09518</t>
  </si>
  <si>
    <t>WO18341</t>
  </si>
  <si>
    <t>https://icastinc.sharepoint.com/:b:/s/StackIT/IQDgISYXlaqGSZNF4GBYtEb5AVQxm_7yauYnG1NdA3mZX7E?e=I3soRD</t>
  </si>
  <si>
    <t>WO16708</t>
  </si>
  <si>
    <t>14A</t>
  </si>
  <si>
    <t>https://icastinc.sharepoint.com/:b:/s/StackIT/IQBpQwKGRAu3Qpfup1ME056qATBechRUGZMw7sOvtIapzxc?e=RlJMid</t>
  </si>
  <si>
    <t>WO18469</t>
  </si>
  <si>
    <t>Sales Order #26-2112</t>
  </si>
  <si>
    <t>QL1 ST-CB (1)</t>
  </si>
  <si>
    <t>CVW</t>
  </si>
  <si>
    <t>WEIR WALL - 3" - 38" x 25.25"</t>
  </si>
  <si>
    <t>https://docs.google.com/viewer?url=http://fileshare.icastinc.com/shared/26-2112%2520Gallatin%2520Pretx-LT%2520-%25202026060148/26-2112%2520QL1%2520ST-CB%2520%25281%2529%2520-%252036_%2520x%252036_%2520Pretx%2520LT%2520P2%2520CVW%2520Shop.pdf</t>
  </si>
  <si>
    <t>https://docs.google.com/viewer?url=http://fileshare.icastinc.com/shared/26-2112%2520Gallatin%2520Pretx-LT%2520-%25202026060148/26-2112%2520QL1%2520ST-CB%2520%25281%2529%2520-%252036_%2520x%252036_%2520Pretx%2520LT%2520P2%2520CVW%2520CarrierQR.pdf</t>
  </si>
  <si>
    <t>https://docs.google.com/viewer?url=http://fileshare.icastinc.com/shared/26-2112%2520Gallatin%2520Pretx-LT%2520-%25202026060148/26-2112%2520QL1%2520ST-CB%2520%25281%2529%2520-%252036_%2520x%252036_%2520Pretx%2520LT%2520Submittal.pdf</t>
  </si>
  <si>
    <t>18.0</t>
  </si>
  <si>
    <t>WO18294</t>
  </si>
  <si>
    <t>6,1 DBI14</t>
  </si>
  <si>
    <t>BX024024-08LD08-14</t>
  </si>
  <si>
    <t>24" x 24" - CB FLAT TOP 8"W (HOE KY-210) F/F - 8"</t>
  </si>
  <si>
    <t>https://docs.google.com/viewer?url=http://fileshare.icastinc.com/shared/26-2648%2520Midtown%2520Commons%2520Apartments%2520-%25202026060228/26-2648%25206.1%2520DBI14%2520P2%2520BX024024-08LD08-14%2520Shop.pdf</t>
  </si>
  <si>
    <t>https://docs.google.com/viewer?url=http://fileshare.icastinc.com/shared/26-2648%2520Midtown%2520Commons%2520Apartments%2520-%25202026060228/26-2648%25206.1%2520DBI14%2520P2%2520BX024024-08LD08-14%2520CarrierQR.pdf</t>
  </si>
  <si>
    <t>https://docs.google.com/viewer?url=http://fileshare.icastinc.com/shared/26-2648%2520Midtown%2520Commons%2520Apartments%2520-%25202026060228/26-2648%25206.1%2520DBI14%2520Submittal.pdf</t>
  </si>
  <si>
    <t>5.0</t>
  </si>
  <si>
    <t>WO18083</t>
  </si>
  <si>
    <t>QL11 VV</t>
  </si>
  <si>
    <t>72" x 72" - CB FLAT TOP 8"W w/37"X36 Hatch - 8"</t>
  </si>
  <si>
    <t>https://docs.google.com/viewer?url=http://fileshare.icastinc.com/shared/26-1814%2520-%2520Brownsville%2520Sewer%2520System%2520Additions%2520-%2520202606002Q/26-1814%2520QL11%2520VV%2520P2%2520BX072072-08TS-S%2520Shop.pdf</t>
  </si>
  <si>
    <t>https://docs.google.com/viewer?url=http://fileshare.icastinc.com/shared/26-1814%2520-%2520Brownsville%2520Sewer%2520System%2520Additions%2520-%2520202606002Q/26-1814%2520QL11%2520VV%2520P2%2520BX072072-08TS-S%2520CarrierQR.pdf</t>
  </si>
  <si>
    <t>https://docs.google.com/viewer?url=http://fileshare.icastinc.com/shared/26-1814%2520-%2520Brownsville%2520Sewer%2520System%2520Additions%2520-%2520202606002Q/26-1814%2520QL11%2520VV%2520Submittal.pdf</t>
  </si>
  <si>
    <t>WO18076</t>
  </si>
  <si>
    <t>QL7 VV</t>
  </si>
  <si>
    <t>https://docs.google.com/viewer?url=http://fileshare.icastinc.com/shared/26-1814%2520-%2520Brownsville%2520Sewer%2520System%2520Additions%2520-%2520202606002Q/26-1814%2520QL7%2520VV%2520P2%2520BX072072-08TS-S%2520Shop.pdf</t>
  </si>
  <si>
    <t>https://docs.google.com/viewer?url=http://fileshare.icastinc.com/shared/26-1814%2520-%2520Brownsville%2520Sewer%2520System%2520Additions%2520-%2520202606002Q/26-1814%2520QL7%2520VV%2520P2%2520BX072072-08TS-S%2520CarrierQR.pdf</t>
  </si>
  <si>
    <t>https://docs.google.com/viewer?url=http://fileshare.icastinc.com/shared/26-1814%2520-%2520Brownsville%2520Sewer%2520System%2520Additions%2520-%2520202606002Q/26-1814%2520QL7%2520VV%2520Submittal.pdf</t>
  </si>
  <si>
    <t>6.0</t>
  </si>
  <si>
    <t>WO18069</t>
  </si>
  <si>
    <t>QL4 VV</t>
  </si>
  <si>
    <t>BX072072-08BA-VH</t>
  </si>
  <si>
    <t>72" x 72" - BOX BASE 8inW- 8inF- Variable Ht - 64"</t>
  </si>
  <si>
    <t>https://docs.google.com/viewer?url=http://fileshare.icastinc.com/shared/26-1814%2520-%2520Brownsville%2520Sewer%2520System%2520Additions%2520-%2520202606002Q/26-1814%2520QL4%2520VV%2520P1%2520BX072072-08BA-VH%2520Shop.pdf</t>
  </si>
  <si>
    <t>https://docs.google.com/viewer?url=http://fileshare.icastinc.com/shared/26-1814%2520-%2520Brownsville%2520Sewer%2520System%2520Additions%2520-%2520202606002Q/26-1814%2520QL4%2520VV%2520P1%2520BX072072-08BA-VH%2520CarrierQR.pdf</t>
  </si>
  <si>
    <t>https://docs.google.com/viewer?url=http://fileshare.icastinc.com/shared/26-1814%2520-%2520Brownsville%2520Sewer%2520System%2520Additions%2520-%2520202606002Q/26-1814%2520QL4%2520VV%2520Submittal.pdf</t>
  </si>
  <si>
    <t>26.0</t>
  </si>
  <si>
    <t>WO17818</t>
  </si>
  <si>
    <t>5095+00 LT JB-A</t>
  </si>
  <si>
    <t>BX3648_08LD08</t>
  </si>
  <si>
    <t>36" x 48" - CB FLAT TOP 8"W SOLID - 8"</t>
  </si>
  <si>
    <t>https://docs.google.com/viewer?url=http://fileshare.icastinc.com/shared/25-1684P14%2520KYTC%2520Jefferson%2520Co-%2520Call%2520200%2520%2528251007%2529%2520-%25202026070103/25-1684P14%25205095%252B00%2520LT%2520JB-A%2520P2%2520BX3648_08LD08%2520Shop.pdf</t>
  </si>
  <si>
    <t>https://docs.google.com/viewer?url=http://fileshare.icastinc.com/shared/25-1684P14%2520KYTC%2520Jefferson%2520Co-%2520Call%2520200%2520%2528251007%2529%2520-%25202026070103/25-1684P14%25205095%252B00%2520LT%2520JB-A%2520P2%2520BX3648_08LD08%2520CarrierQR.pdf</t>
  </si>
  <si>
    <t>https://docs.google.com/viewer?url=http://fileshare.icastinc.com/shared/25-1684P14%2520KYTC%2520Jefferson%2520Co-%2520Call%2520200%2520%2528251007%2529%2520-%25202026070103/25-1684P14%25205095%252B00%2520LT%2520JB-A%2520Submittal.pdf</t>
  </si>
  <si>
    <t>132.0</t>
  </si>
  <si>
    <t>WO17749</t>
  </si>
  <si>
    <t>266 (434+55 RT)</t>
  </si>
  <si>
    <t>BX2460-08BA36</t>
  </si>
  <si>
    <t>24" x 60" - BOX BASE 8inW- 8inF F/n - 36"</t>
  </si>
  <si>
    <t>https://docs.google.com/viewer?url=http://fileshare.icastinc.com/shared/24-4208%2520-%2520KYTC%2520Christian%2520Co-%2520Call%2520100%2520%2528ID%2520241018%2529%2520-%25202025090121/24-4208%2520266%2520%2528434%252B55%2520RT%2529%2520P1%2520BX2460-08BA36%2520Shop.pdf</t>
  </si>
  <si>
    <t>https://docs.google.com/viewer?url=http://fileshare.icastinc.com/shared/24-4208%2520-%2520KYTC%2520Christian%2520Co-%2520Call%2520100%2520%2528ID%2520241018%2529%2520-%25202025090121/24-4208%2520266%2520%2528434%252B55%2520RT%2529%2520P1%2520BX2460-08BA36%2520CarrierQR.pdf</t>
  </si>
  <si>
    <t>https://docs.google.com/viewer?url=http://fileshare.icastinc.com/shared/24-4208%2520-%2520KYTC%2520Christian%2520Co-%2520Call%2520100%2520%2528ID%2520241018%2529%2520-%25202025090121/24-4208%2520266%2520%2528434%252B55%2520RT%2529%2520Submittal.pdf</t>
  </si>
  <si>
    <t>WO17743</t>
  </si>
  <si>
    <t>260 (433+35 LT)</t>
  </si>
  <si>
    <t>24" x 60" - BX FLAT LID 8inW- w/15"x59" HOLE (KYTC DBI-13S) F/F - 8"</t>
  </si>
  <si>
    <t>https://docs.google.com/viewer?url=http://fileshare.icastinc.com/shared/24-4208%2520-%2520KYTC%2520Christian%2520Co-%2520Call%2520100%2520%2528ID%2520241018%2529%2520-%25202025090121/24-4208%2520260%2520%2528433%252B35%2520LT%2529%2520P2%2520BX024060-08LD08-1559%2520Shop.pdf</t>
  </si>
  <si>
    <t>https://docs.google.com/viewer?url=http://fileshare.icastinc.com/shared/24-4208%2520-%2520KYTC%2520Christian%2520Co-%2520Call%2520100%2520%2528ID%2520241018%2529%2520-%25202025090121/24-4208%2520260%2520%2528433%252B35%2520LT%2529%2520P2%2520BX024060-08LD08-1559%2520CarrierQR.pdf</t>
  </si>
  <si>
    <t>https://docs.google.com/viewer?url=http://fileshare.icastinc.com/shared/24-4208%2520-%2520KYTC%2520Christian%2520Co-%2520Call%2520100%2520%2528ID%2520241018%2529%2520-%25202025090121/24-4208%2520260%2520%2528433%252B35%2520LT%2529%2520Submittal.pdf</t>
  </si>
  <si>
    <t>113.0</t>
  </si>
  <si>
    <t>WO17713</t>
  </si>
  <si>
    <t>242 (427+72 LT)</t>
  </si>
  <si>
    <t>https://docs.google.com/viewer?url=http://fileshare.icastinc.com/shared/24-4208%2520-%2520KYTC%2520Christian%2520Co-%2520Call%2520100%2520%2528ID%2520241018%2529%2520-%25202025090121/24-4208%2520242%2520%2528427%252B72%2520LT%2529%2520P2%2520BX024024-08LD08S%2520Shop.pdf</t>
  </si>
  <si>
    <t>https://docs.google.com/viewer?url=http://fileshare.icastinc.com/shared/24-4208%2520-%2520KYTC%2520Christian%2520Co-%2520Call%2520100%2520%2528ID%2520241018%2529%2520-%25202025090121/24-4208%2520242%2520%2528427%252B72%2520LT%2529%2520P2%2520BX024024-08LD08S%2520CarrierQR.pdf</t>
  </si>
  <si>
    <t>https://docs.google.com/viewer?url=http://fileshare.icastinc.com/shared/24-4208%2520-%2520KYTC%2520Christian%2520Co-%2520Call%2520100%2520%2528ID%2520241018%2529%2520-%25202025090121/24-4208%2520242%2520%2528427%252B72%2520LT%2529%2520Submittal.pdf</t>
  </si>
  <si>
    <t>WO17238</t>
  </si>
  <si>
    <t>BOX CULV. (3-sided) 08W08T - 5.75' - 36" x 30"</t>
  </si>
  <si>
    <t>https://docs.google.com/viewer?url=http://fileshare.icastinc.com/shared/25-2504%2520UK%2520BP9%2520Site%2520Thermal%2520and%2520Electric%2520Utilities%2520-%25202025120161/25-2504%2520BC%2520RUN%25202%2520-%2520BC%25203.00x2.50%2520P13%2520CBC%2520Shop.pdf</t>
  </si>
  <si>
    <t>WO17223</t>
  </si>
  <si>
    <t>https://docs.google.com/viewer?url=http://fileshare.icastinc.com/shared/25-2504%2520UK%2520BP9%2520Site%2520Thermal%2520and%2520Electric%2520Utilities%2520-%25202025120161/25-2504%2520BC%2520RUN%25201%2520-%2520BC%25205.67x3.00%2520P10%2520CBC%2520Shop.pdf</t>
  </si>
  <si>
    <t>WO16584</t>
  </si>
  <si>
    <t>CTS</t>
  </si>
  <si>
    <t>96" - Combined Lift Station Top Slab Custom - 12"</t>
  </si>
  <si>
    <t>https://docs.google.com/viewer?url=http://fileshare.icastinc.com/shared/26-2945%2520-%2520The%2520Cumberlands%2520Lift%2520Station%2520-%25202026070063/26-2945%2520Combo%2520Lift%2520Station%2520P3%2520CTS%2520Shop.pdf</t>
  </si>
  <si>
    <t>https://docs.google.com/viewer?url=http://fileshare.icastinc.com/shared/26-2945%2520-%2520The%2520Cumberlands%2520Lift%2520Station%2520-%25202026070063/26-2945%2520Combo%2520Lift%2520Station%2520P3%2520CTS%2520CarrierQR.pdf</t>
  </si>
  <si>
    <t>https://docs.google.com/viewer?url=http://fileshare.icastinc.com/shared/26-2945%2520-%2520The%2520Cumberlands%2520Lift%2520Station%2520-%25202026070063/26-2945%2520Combo%2520Lift%2520Station%2520Submittal.pdf</t>
  </si>
  <si>
    <t>WO16529</t>
  </si>
  <si>
    <t>3</t>
  </si>
  <si>
    <t>WO16527</t>
  </si>
  <si>
    <t>BX048176-08LD08-S</t>
  </si>
  <si>
    <t>48" x 176" - BX FLAT TOP 8"W w/(2) 30"x36" HATCHES - 8"</t>
  </si>
  <si>
    <t>https://docs.google.com/viewer?url=http://fileshare.icastinc.com/shared/26-1463%2520-%2520Brown%2520Co%2520Landfill%2520Vaults%2520-%2520202604006S/26-1463%25203%2520P2%2520BX048176-08LD08-S%2520Shop.pdf</t>
  </si>
  <si>
    <t>https://docs.google.com/viewer?url=http://fileshare.icastinc.com/shared/26-1463%2520-%2520Brown%2520Co%2520Landfill%2520Vaults%2520-%2520202604006S/26-1463%25203%2520P2%2520BX048176-08LD08-S%2520CarrierQR.pdf</t>
  </si>
  <si>
    <t>https://docs.google.com/viewer?url=http://fileshare.icastinc.com/shared/26-1463%2520-%2520Brown%2520Co%2520Landfill%2520Vaults%2520-%2520202604006S/26-1463%25203%2520Submittal.pdf</t>
  </si>
  <si>
    <t>21.0</t>
  </si>
  <si>
    <t>WO14770</t>
  </si>
  <si>
    <t>WALL P21-P22</t>
  </si>
  <si>
    <t>https://docs.google.com/viewer?url=http://fileshare.icastinc.com/shared/26-1333%2520-%2520Mitchell%2520Hill%2520Road%2520Project%2520-%25202026040041/26-1333%2520WALL%2520P21-P22%2520P2%2520CUSTOM%2520WALL%2520Shop.pdf</t>
  </si>
  <si>
    <t>https://docs.google.com/viewer?url=http://fileshare.icastinc.com/shared/26-1333%2520-%2520Mitchell%2520Hill%2520Road%2520Project%2520-%25202026040041/26-1333%2520WALL%2520P21-P22%2520P2%2520CUSTOM%2520WALL%2520CarrierQR.pdf</t>
  </si>
  <si>
    <t>https://docs.google.com/viewer?url=http://fileshare.icastinc.com/shared/26-1333%2520-%2520Mitchell%2520Hill%2520Road%2520Project%2520-%25202026040041/26-1333%2520WALL%2520P21-P22%2520Submittal.pdf</t>
  </si>
  <si>
    <t>WO14769</t>
  </si>
  <si>
    <t>WALL P20-P21</t>
  </si>
  <si>
    <t>https://docs.google.com/viewer?url=http://fileshare.icastinc.com/shared/26-1333%2520-%2520Mitchell%2520Hill%2520Road%2520Project%2520-%25202026040041/26-1333%2520WALL%2520P20-P21%2520P1%2520CUSTOM%2520WALL%2520Shop.pdf</t>
  </si>
  <si>
    <t>https://docs.google.com/viewer?url=http://fileshare.icastinc.com/shared/26-1333%2520-%2520Mitchell%2520Hill%2520Road%2520Project%2520-%25202026040041/26-1333%2520WALL%2520P20-P21%2520P1%2520CUSTOM%2520WALL%2520CarrierQR.pdf</t>
  </si>
  <si>
    <t>https://docs.google.com/viewer?url=http://fileshare.icastinc.com/shared/26-1333%2520-%2520Mitchell%2520Hill%2520Road%2520Project%2520-%25202026040041/26-1333%2520WALL%2520P20-P21%2520Submittal.pdf</t>
  </si>
  <si>
    <t>WO14768</t>
  </si>
  <si>
    <t>https://docs.google.com/viewer?url=http://fileshare.icastinc.com/shared/26-1333%2520-%2520Mitchell%2520Hill%2520Road%2520Project%2520-%25202026040041/26-1333%2520WALL%2520P20-P21%2520P2%2520CUSTOM%2520WALL%2520Shop.pdf</t>
  </si>
  <si>
    <t>https://docs.google.com/viewer?url=http://fileshare.icastinc.com/shared/26-1333%2520-%2520Mitchell%2520Hill%2520Road%2520Project%2520-%25202026040041/26-1333%2520WALL%2520P20-P21%2520P2%2520CUSTOM%2520WALL%2520CarrierQR.pdf</t>
  </si>
  <si>
    <t>WO14767</t>
  </si>
  <si>
    <t>77" x 6" - WALL PANEL 6" THICK F/F - 1.00' HT x 6.42' LONG</t>
  </si>
  <si>
    <t>https://docs.google.com/viewer?url=http://fileshare.icastinc.com/shared/26-1333%2520-%2520Mitchell%2520Hill%2520Road%2520Project%2520-%25202026040041/26-1333%2520WALL%2520P20-P21%2520P3%2520CUSTOM%2520WALL%2520Shop.pdf</t>
  </si>
  <si>
    <t>https://docs.google.com/viewer?url=http://fileshare.icastinc.com/shared/26-1333%2520-%2520Mitchell%2520Hill%2520Road%2520Project%2520-%25202026040041/26-1333%2520WALL%2520P20-P21%2520P3%2520CUSTOM%2520WALL%2520CarrierQR.pdf</t>
  </si>
  <si>
    <t>WO18530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</si>
</sst>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14" fontId="0" fillId="0" borderId="0" xfId="0" applyNumberFormat="1"/>
    <xf numFmtId="14" fontId="25" fillId="0" borderId="11" xfId="0" applyNumberFormat="1" applyFont="1" applyBorder="1"/>
    <xf numFmtId="0" fontId="25" fillId="0" borderId="10" xfId="0" applyFont="1" applyBorder="1"/>
    <xf numFmtId="0" fontId="0" fillId="0" borderId="10" xfId="0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03"/>
  <sheetViews>
    <sheetView tabSelected="1" zoomScale="55" zoomScaleNormal="55" workbookViewId="0">
      <selection activeCell="A2" sqref="A2"/>
    </sheetView>
  </sheetViews>
  <sheetFormatPr defaultRowHeight="38.25" customHeight="1" x14ac:dyDescent="0.2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 x14ac:dyDescent="0.25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 x14ac:dyDescent="0.25">
      <c r="A2" s="9"/>
      <c r="B2" s="6" t="str">
        <f>WorkOrderProductionScheduleRes!B2</f>
        <v>WO18352</v>
      </c>
      <c r="C2" s="6" t="str">
        <f>WorkOrderProductionScheduleRes!D2</f>
        <v>108MH</v>
      </c>
      <c r="D2" s="8">
        <f>WorkOrderProductionScheduleRes!E2</f>
        <v>46260</v>
      </c>
      <c r="E2" s="6" t="str">
        <f>WorkOrderProductionScheduleRes!H2</f>
        <v>Dan Cristiani Excavating Co. Inc.</v>
      </c>
      <c r="F2" s="6" t="str">
        <f>WorkOrderProductionScheduleRes!I2</f>
        <v>Sales Order #26-2212</v>
      </c>
      <c r="G2" s="6" t="str">
        <f>WorkOrderProductionScheduleRes!J2</f>
        <v>217 ST-MH</v>
      </c>
      <c r="H2" s="6" t="str">
        <f>WorkOrderProductionScheduleRes!K2</f>
        <v>MH108TS18-48ECC</v>
      </c>
      <c r="I2" s="6" t="str">
        <f>WorkOrderProductionScheduleRes!L2</f>
        <v>108" - MH Transition Slab 48" Hole - 18"</v>
      </c>
      <c r="J2" s="6">
        <f>WorkOrderProductionScheduleRes!N2</f>
        <v>1</v>
      </c>
    </row>
    <row r="3" spans="1:10" ht="38.25" customHeight="1" x14ac:dyDescent="0.25">
      <c r="A3" s="9"/>
      <c r="B3" s="6" t="str">
        <f>WorkOrderProductionScheduleRes!B3</f>
        <v>WO18467</v>
      </c>
      <c r="C3" s="6" t="str">
        <f>WorkOrderProductionScheduleRes!D3</f>
        <v>120MH</v>
      </c>
      <c r="D3" s="8">
        <f>WorkOrderProductionScheduleRes!E3</f>
        <v>46260</v>
      </c>
      <c r="E3" s="6" t="str">
        <f>WorkOrderProductionScheduleRes!H3</f>
        <v>Sunesis Construction Co.</v>
      </c>
      <c r="F3" s="6" t="str">
        <f>WorkOrderProductionScheduleRes!I3</f>
        <v>Sales Order #26-1466P3</v>
      </c>
      <c r="G3" s="6" t="str">
        <f>WorkOrderProductionScheduleRes!J3</f>
        <v>220-8 SS-MH</v>
      </c>
      <c r="H3" s="6" t="str">
        <f>WorkOrderProductionScheduleRes!K3</f>
        <v>MH120RS96</v>
      </c>
      <c r="I3" s="6" t="str">
        <f>WorkOrderProductionScheduleRes!L3</f>
        <v>120" - MH RISER - 96"</v>
      </c>
      <c r="J3" s="6">
        <f>WorkOrderProductionScheduleRes!N3</f>
        <v>1</v>
      </c>
    </row>
    <row r="4" spans="1:10" ht="38.25" customHeight="1" x14ac:dyDescent="0.25">
      <c r="A4" s="9"/>
      <c r="B4" s="6" t="str">
        <f>WorkOrderProductionScheduleRes!B4</f>
        <v>WO18338</v>
      </c>
      <c r="C4" s="6" t="str">
        <f>WorkOrderProductionScheduleRes!D4</f>
        <v>36MH</v>
      </c>
      <c r="D4" s="8">
        <f>WorkOrderProductionScheduleRes!E4</f>
        <v>46260</v>
      </c>
      <c r="E4" s="6" t="str">
        <f>WorkOrderProductionScheduleRes!H4</f>
        <v>ADS Advanced Drainage Systems, Inc.</v>
      </c>
      <c r="F4" s="6" t="str">
        <f>WorkOrderProductionScheduleRes!I4</f>
        <v>Sales Order #26-3262</v>
      </c>
      <c r="G4" s="6" t="str">
        <f>WorkOrderProductionScheduleRes!J4</f>
        <v>WQU 1</v>
      </c>
      <c r="H4" s="6" t="str">
        <f>WorkOrderProductionScheduleRes!K4</f>
        <v>MH036LD10</v>
      </c>
      <c r="I4" s="6" t="str">
        <f>WorkOrderProductionScheduleRes!L4</f>
        <v>36" - MH FLAT TOP w/ 24" Ctr. Hole F/G - 10"</v>
      </c>
      <c r="J4" s="6">
        <f>WorkOrderProductionScheduleRes!N4</f>
        <v>1</v>
      </c>
    </row>
    <row r="5" spans="1:10" ht="38.25" customHeight="1" x14ac:dyDescent="0.25">
      <c r="A5" s="9"/>
      <c r="B5" s="6" t="str">
        <f>WorkOrderProductionScheduleRes!B5</f>
        <v>WO18519</v>
      </c>
      <c r="C5" s="6" t="str">
        <f>WorkOrderProductionScheduleRes!D5</f>
        <v>48MH</v>
      </c>
      <c r="D5" s="8">
        <f>WorkOrderProductionScheduleRes!E5</f>
        <v>46260</v>
      </c>
      <c r="E5" s="6" t="str">
        <f>WorkOrderProductionScheduleRes!H5</f>
        <v/>
      </c>
      <c r="F5" s="6" t="str">
        <f>WorkOrderProductionScheduleRes!I5</f>
        <v/>
      </c>
      <c r="G5" s="6" t="str">
        <f>WorkOrderProductionScheduleRes!J5</f>
        <v/>
      </c>
      <c r="H5" s="6" t="str">
        <f>WorkOrderProductionScheduleRes!K5</f>
        <v>MH048BA36-B</v>
      </c>
      <c r="I5" s="6" t="str">
        <f>WorkOrderProductionScheduleRes!L5</f>
        <v/>
      </c>
      <c r="J5" s="6">
        <f>WorkOrderProductionScheduleRes!N5</f>
        <v>1</v>
      </c>
    </row>
    <row r="6" spans="1:10" ht="38.25" customHeight="1" x14ac:dyDescent="0.25">
      <c r="A6" s="9"/>
      <c r="B6" s="6" t="str">
        <f>WorkOrderProductionScheduleRes!B6</f>
        <v>WO18518</v>
      </c>
      <c r="C6" s="6" t="str">
        <f>WorkOrderProductionScheduleRes!D6</f>
        <v>48MH</v>
      </c>
      <c r="D6" s="8">
        <f>WorkOrderProductionScheduleRes!E6</f>
        <v>46260</v>
      </c>
      <c r="E6" s="6" t="str">
        <f>WorkOrderProductionScheduleRes!H6</f>
        <v/>
      </c>
      <c r="F6" s="6" t="str">
        <f>WorkOrderProductionScheduleRes!I6</f>
        <v/>
      </c>
      <c r="G6" s="6" t="str">
        <f>WorkOrderProductionScheduleRes!J6</f>
        <v/>
      </c>
      <c r="H6" s="6" t="str">
        <f>WorkOrderProductionScheduleRes!K6</f>
        <v>MH048RS18</v>
      </c>
      <c r="I6" s="6" t="str">
        <f>WorkOrderProductionScheduleRes!L6</f>
        <v/>
      </c>
      <c r="J6" s="6">
        <f>WorkOrderProductionScheduleRes!N6</f>
        <v>1</v>
      </c>
    </row>
    <row r="7" spans="1:10" ht="38.25" customHeight="1" x14ac:dyDescent="0.25">
      <c r="A7" s="9"/>
      <c r="B7" s="6" t="str">
        <f>WorkOrderProductionScheduleRes!B7</f>
        <v>WO18517</v>
      </c>
      <c r="C7" s="6" t="str">
        <f>WorkOrderProductionScheduleRes!D7</f>
        <v>48MH</v>
      </c>
      <c r="D7" s="8">
        <f>WorkOrderProductionScheduleRes!E7</f>
        <v>46260</v>
      </c>
      <c r="E7" s="6" t="str">
        <f>WorkOrderProductionScheduleRes!H7</f>
        <v/>
      </c>
      <c r="F7" s="6" t="str">
        <f>WorkOrderProductionScheduleRes!I7</f>
        <v/>
      </c>
      <c r="G7" s="6" t="str">
        <f>WorkOrderProductionScheduleRes!J7</f>
        <v/>
      </c>
      <c r="H7" s="6" t="str">
        <f>WorkOrderProductionScheduleRes!K7</f>
        <v>MH048RS48</v>
      </c>
      <c r="I7" s="6" t="str">
        <f>WorkOrderProductionScheduleRes!L7</f>
        <v/>
      </c>
      <c r="J7" s="6">
        <f>WorkOrderProductionScheduleRes!N7</f>
        <v>4</v>
      </c>
    </row>
    <row r="8" spans="1:10" ht="38.25" customHeight="1" x14ac:dyDescent="0.25">
      <c r="A8" s="9"/>
      <c r="B8" s="6" t="str">
        <f>WorkOrderProductionScheduleRes!B8</f>
        <v>WO18516</v>
      </c>
      <c r="C8" s="6" t="str">
        <f>WorkOrderProductionScheduleRes!D8</f>
        <v>48MH</v>
      </c>
      <c r="D8" s="8">
        <f>WorkOrderProductionScheduleRes!E8</f>
        <v>46260</v>
      </c>
      <c r="E8" s="6" t="str">
        <f>WorkOrderProductionScheduleRes!H8</f>
        <v/>
      </c>
      <c r="F8" s="6" t="str">
        <f>WorkOrderProductionScheduleRes!I8</f>
        <v/>
      </c>
      <c r="G8" s="6" t="str">
        <f>WorkOrderProductionScheduleRes!J8</f>
        <v/>
      </c>
      <c r="H8" s="6" t="str">
        <f>WorkOrderProductionScheduleRes!K8</f>
        <v>MH048RS72</v>
      </c>
      <c r="I8" s="6" t="str">
        <f>WorkOrderProductionScheduleRes!L8</f>
        <v/>
      </c>
      <c r="J8" s="6">
        <f>WorkOrderProductionScheduleRes!N8</f>
        <v>2</v>
      </c>
    </row>
    <row r="9" spans="1:10" ht="38.25" customHeight="1" x14ac:dyDescent="0.25">
      <c r="A9" s="9"/>
      <c r="B9" s="6" t="str">
        <f>WorkOrderProductionScheduleRes!B9</f>
        <v>WO18515</v>
      </c>
      <c r="C9" s="6" t="str">
        <f>WorkOrderProductionScheduleRes!D9</f>
        <v>48MH</v>
      </c>
      <c r="D9" s="8">
        <f>WorkOrderProductionScheduleRes!E9</f>
        <v>46260</v>
      </c>
      <c r="E9" s="6" t="str">
        <f>WorkOrderProductionScheduleRes!H9</f>
        <v/>
      </c>
      <c r="F9" s="6" t="str">
        <f>WorkOrderProductionScheduleRes!I9</f>
        <v/>
      </c>
      <c r="G9" s="6" t="str">
        <f>WorkOrderProductionScheduleRes!J9</f>
        <v/>
      </c>
      <c r="H9" s="6" t="str">
        <f>WorkOrderProductionScheduleRes!K9</f>
        <v>MH048BA36-KO</v>
      </c>
      <c r="I9" s="6" t="str">
        <f>WorkOrderProductionScheduleRes!L9</f>
        <v/>
      </c>
      <c r="J9" s="6">
        <f>WorkOrderProductionScheduleRes!N9</f>
        <v>1</v>
      </c>
    </row>
    <row r="10" spans="1:10" ht="38.25" customHeight="1" x14ac:dyDescent="0.25">
      <c r="A10" s="9"/>
      <c r="B10" s="6" t="str">
        <f>WorkOrderProductionScheduleRes!B10</f>
        <v>WO18514</v>
      </c>
      <c r="C10" s="6" t="str">
        <f>WorkOrderProductionScheduleRes!D10</f>
        <v>48MH</v>
      </c>
      <c r="D10" s="8">
        <f>WorkOrderProductionScheduleRes!E10</f>
        <v>46260</v>
      </c>
      <c r="E10" s="6" t="str">
        <f>WorkOrderProductionScheduleRes!H10</f>
        <v/>
      </c>
      <c r="F10" s="6" t="str">
        <f>WorkOrderProductionScheduleRes!I10</f>
        <v/>
      </c>
      <c r="G10" s="6" t="str">
        <f>WorkOrderProductionScheduleRes!J10</f>
        <v/>
      </c>
      <c r="H10" s="6" t="str">
        <f>WorkOrderProductionScheduleRes!K10</f>
        <v>MH048BA36X-B</v>
      </c>
      <c r="I10" s="6" t="str">
        <f>WorkOrderProductionScheduleRes!L10</f>
        <v/>
      </c>
      <c r="J10" s="6">
        <f>WorkOrderProductionScheduleRes!N10</f>
        <v>2</v>
      </c>
    </row>
    <row r="11" spans="1:10" ht="38.25" customHeight="1" x14ac:dyDescent="0.25">
      <c r="A11" s="9"/>
      <c r="B11" s="6" t="str">
        <f>WorkOrderProductionScheduleRes!B11</f>
        <v>WO18513</v>
      </c>
      <c r="C11" s="6" t="str">
        <f>WorkOrderProductionScheduleRes!D11</f>
        <v>48MH</v>
      </c>
      <c r="D11" s="8">
        <f>WorkOrderProductionScheduleRes!E11</f>
        <v>46260</v>
      </c>
      <c r="E11" s="6" t="str">
        <f>WorkOrderProductionScheduleRes!H11</f>
        <v/>
      </c>
      <c r="F11" s="6" t="str">
        <f>WorkOrderProductionScheduleRes!I11</f>
        <v/>
      </c>
      <c r="G11" s="6" t="str">
        <f>WorkOrderProductionScheduleRes!J11</f>
        <v/>
      </c>
      <c r="H11" s="6" t="str">
        <f>WorkOrderProductionScheduleRes!K11</f>
        <v>MH048LD12</v>
      </c>
      <c r="I11" s="6" t="str">
        <f>WorkOrderProductionScheduleRes!L11</f>
        <v/>
      </c>
      <c r="J11" s="6">
        <f>WorkOrderProductionScheduleRes!N11</f>
        <v>1</v>
      </c>
    </row>
    <row r="12" spans="1:10" ht="38.25" customHeight="1" x14ac:dyDescent="0.25">
      <c r="A12" s="9"/>
      <c r="B12" s="6" t="str">
        <f>WorkOrderProductionScheduleRes!B12</f>
        <v>WO18512</v>
      </c>
      <c r="C12" s="6" t="str">
        <f>WorkOrderProductionScheduleRes!D12</f>
        <v>48MH</v>
      </c>
      <c r="D12" s="8">
        <f>WorkOrderProductionScheduleRes!E12</f>
        <v>46260</v>
      </c>
      <c r="E12" s="6" t="str">
        <f>WorkOrderProductionScheduleRes!H12</f>
        <v/>
      </c>
      <c r="F12" s="6" t="str">
        <f>WorkOrderProductionScheduleRes!I12</f>
        <v/>
      </c>
      <c r="G12" s="6" t="str">
        <f>WorkOrderProductionScheduleRes!J12</f>
        <v/>
      </c>
      <c r="H12" s="6" t="str">
        <f>WorkOrderProductionScheduleRes!K12</f>
        <v>MH048LD12-24X36RECT</v>
      </c>
      <c r="I12" s="6" t="str">
        <f>WorkOrderProductionScheduleRes!L12</f>
        <v/>
      </c>
      <c r="J12" s="6">
        <f>WorkOrderProductionScheduleRes!N12</f>
        <v>2</v>
      </c>
    </row>
    <row r="13" spans="1:10" ht="38.25" customHeight="1" x14ac:dyDescent="0.25">
      <c r="A13" s="9"/>
      <c r="B13" s="6" t="str">
        <f>WorkOrderProductionScheduleRes!B13</f>
        <v>WO18511</v>
      </c>
      <c r="C13" s="6" t="str">
        <f>WorkOrderProductionScheduleRes!D13</f>
        <v>48MH</v>
      </c>
      <c r="D13" s="8">
        <f>WorkOrderProductionScheduleRes!E13</f>
        <v>46260</v>
      </c>
      <c r="E13" s="6" t="str">
        <f>WorkOrderProductionScheduleRes!H13</f>
        <v/>
      </c>
      <c r="F13" s="6" t="str">
        <f>WorkOrderProductionScheduleRes!I13</f>
        <v/>
      </c>
      <c r="G13" s="6" t="str">
        <f>WorkOrderProductionScheduleRes!J13</f>
        <v/>
      </c>
      <c r="H13" s="6" t="str">
        <f>WorkOrderProductionScheduleRes!K13</f>
        <v>MH048LD07-24X36RECT</v>
      </c>
      <c r="I13" s="6" t="str">
        <f>WorkOrderProductionScheduleRes!L13</f>
        <v/>
      </c>
      <c r="J13" s="6">
        <f>WorkOrderProductionScheduleRes!N13</f>
        <v>3</v>
      </c>
    </row>
    <row r="14" spans="1:10" ht="38.25" customHeight="1" x14ac:dyDescent="0.25">
      <c r="A14" s="9"/>
      <c r="B14" s="6" t="str">
        <f>WorkOrderProductionScheduleRes!B14</f>
        <v>WO18510</v>
      </c>
      <c r="C14" s="6" t="str">
        <f>WorkOrderProductionScheduleRes!D14</f>
        <v>48MH</v>
      </c>
      <c r="D14" s="8">
        <f>WorkOrderProductionScheduleRes!E14</f>
        <v>46260</v>
      </c>
      <c r="E14" s="6" t="str">
        <f>WorkOrderProductionScheduleRes!H14</f>
        <v>Dan Cristiani Excavating Co. Inc.</v>
      </c>
      <c r="F14" s="6" t="str">
        <f>WorkOrderProductionScheduleRes!I14</f>
        <v>Sales Order #26-2212</v>
      </c>
      <c r="G14" s="6" t="str">
        <f>WorkOrderProductionScheduleRes!J14</f>
        <v>216 ST-MH</v>
      </c>
      <c r="H14" s="6" t="str">
        <f>WorkOrderProductionScheduleRes!K14</f>
        <v>MH048LD12CC</v>
      </c>
      <c r="I14" s="6" t="str">
        <f>WorkOrderProductionScheduleRes!L14</f>
        <v>48" - MH FLAT LID w/24" Center Hole - 12"</v>
      </c>
      <c r="J14" s="6">
        <f>WorkOrderProductionScheduleRes!N14</f>
        <v>1</v>
      </c>
    </row>
    <row r="15" spans="1:10" ht="38.25" customHeight="1" x14ac:dyDescent="0.25">
      <c r="A15" s="9"/>
      <c r="B15" s="6" t="str">
        <f>WorkOrderProductionScheduleRes!B15</f>
        <v>WO18500</v>
      </c>
      <c r="C15" s="6" t="str">
        <f>WorkOrderProductionScheduleRes!D15</f>
        <v>48MH</v>
      </c>
      <c r="D15" s="8">
        <f>WorkOrderProductionScheduleRes!E15</f>
        <v>46260</v>
      </c>
      <c r="E15" s="6" t="str">
        <f>WorkOrderProductionScheduleRes!H15</f>
        <v>Luttrell &amp; Sons, LLC</v>
      </c>
      <c r="F15" s="6" t="str">
        <f>WorkOrderProductionScheduleRes!I15</f>
        <v>Sales Order #25-3480</v>
      </c>
      <c r="G15" s="6" t="str">
        <f>WorkOrderProductionScheduleRes!J15</f>
        <v>MH 13 REMAKE</v>
      </c>
      <c r="H15" s="6" t="str">
        <f>WorkOrderProductionScheduleRes!K15</f>
        <v>MH048BA36X</v>
      </c>
      <c r="I15" s="6" t="str">
        <f>WorkOrderProductionScheduleRes!L15</f>
        <v>Manhole 48in Base, 36in Height Xypex</v>
      </c>
      <c r="J15" s="6">
        <f>WorkOrderProductionScheduleRes!N15</f>
        <v>1</v>
      </c>
    </row>
    <row r="16" spans="1:10" ht="38.25" customHeight="1" x14ac:dyDescent="0.25">
      <c r="A16" s="9"/>
      <c r="B16" s="6" t="str">
        <f>WorkOrderProductionScheduleRes!B16</f>
        <v>WO18356</v>
      </c>
      <c r="C16" s="6" t="str">
        <f>WorkOrderProductionScheduleRes!D16</f>
        <v>48MH</v>
      </c>
      <c r="D16" s="8">
        <f>WorkOrderProductionScheduleRes!E16</f>
        <v>46260</v>
      </c>
      <c r="E16" s="6" t="str">
        <f>WorkOrderProductionScheduleRes!H16</f>
        <v>Dan Cristiani Excavating Co. Inc.</v>
      </c>
      <c r="F16" s="6" t="str">
        <f>WorkOrderProductionScheduleRes!I16</f>
        <v>Sales Order #26-2212</v>
      </c>
      <c r="G16" s="6" t="str">
        <f>WorkOrderProductionScheduleRes!J16</f>
        <v>216 ST-MH</v>
      </c>
      <c r="H16" s="6" t="str">
        <f>WorkOrderProductionScheduleRes!K16</f>
        <v>MH048BA54</v>
      </c>
      <c r="I16" s="6" t="str">
        <f>WorkOrderProductionScheduleRes!L16</f>
        <v>48" - MH BASE Custom Ht - 54"</v>
      </c>
      <c r="J16" s="6">
        <f>WorkOrderProductionScheduleRes!N16</f>
        <v>1</v>
      </c>
    </row>
    <row r="17" spans="1:10" ht="38.25" customHeight="1" x14ac:dyDescent="0.25">
      <c r="A17" s="9"/>
      <c r="B17" s="6" t="str">
        <f>WorkOrderProductionScheduleRes!B17</f>
        <v>WO18265</v>
      </c>
      <c r="C17" s="6" t="str">
        <f>WorkOrderProductionScheduleRes!D17</f>
        <v>48MH</v>
      </c>
      <c r="D17" s="8">
        <f>WorkOrderProductionScheduleRes!E17</f>
        <v>46260</v>
      </c>
      <c r="E17" s="6" t="str">
        <f>WorkOrderProductionScheduleRes!H17</f>
        <v>Sunesis Construction Co.</v>
      </c>
      <c r="F17" s="6" t="str">
        <f>WorkOrderProductionScheduleRes!I17</f>
        <v/>
      </c>
      <c r="G17" s="6" t="str">
        <f>WorkOrderProductionScheduleRes!J17</f>
        <v>231-15 SS-MH</v>
      </c>
      <c r="H17" s="6" t="str">
        <f>WorkOrderProductionScheduleRes!K17</f>
        <v>MH048INVFG</v>
      </c>
      <c r="I17" s="6" t="str">
        <f>WorkOrderProductionScheduleRes!L17</f>
        <v>48" - MH INVERT CHANNEL - FULL HEIGHT</v>
      </c>
      <c r="J17" s="6">
        <f>WorkOrderProductionScheduleRes!N17</f>
        <v>1</v>
      </c>
    </row>
    <row r="18" spans="1:10" ht="38.25" customHeight="1" x14ac:dyDescent="0.25">
      <c r="A18" s="9"/>
      <c r="B18" s="6" t="str">
        <f>WorkOrderProductionScheduleRes!B18</f>
        <v>WO17501</v>
      </c>
      <c r="C18" s="6" t="str">
        <f>WorkOrderProductionScheduleRes!D18</f>
        <v>48MH</v>
      </c>
      <c r="D18" s="8">
        <f>WorkOrderProductionScheduleRes!E18</f>
        <v>46260</v>
      </c>
      <c r="E18" s="6" t="str">
        <f>WorkOrderProductionScheduleRes!H18</f>
        <v/>
      </c>
      <c r="F18" s="6" t="str">
        <f>WorkOrderProductionScheduleRes!I18</f>
        <v/>
      </c>
      <c r="G18" s="6" t="str">
        <f>WorkOrderProductionScheduleRes!J18</f>
        <v/>
      </c>
      <c r="H18" s="6" t="str">
        <f>WorkOrderProductionScheduleRes!K18</f>
        <v>MH048CN36</v>
      </c>
      <c r="I18" s="6" t="str">
        <f>WorkOrderProductionScheduleRes!L18</f>
        <v/>
      </c>
      <c r="J18" s="6">
        <f>WorkOrderProductionScheduleRes!N18</f>
        <v>1</v>
      </c>
    </row>
    <row r="19" spans="1:10" ht="38.25" customHeight="1" x14ac:dyDescent="0.25">
      <c r="A19" s="9"/>
      <c r="B19" s="6" t="str">
        <f>WorkOrderProductionScheduleRes!B19</f>
        <v>WO17047</v>
      </c>
      <c r="C19" s="6" t="str">
        <f>WorkOrderProductionScheduleRes!D19</f>
        <v>48MH</v>
      </c>
      <c r="D19" s="8">
        <f>WorkOrderProductionScheduleRes!E19</f>
        <v>46260</v>
      </c>
      <c r="E19" s="6" t="str">
        <f>WorkOrderProductionScheduleRes!H19</f>
        <v>Louisville Paving and Construction</v>
      </c>
      <c r="F19" s="6" t="str">
        <f>WorkOrderProductionScheduleRes!I19</f>
        <v>Sales Order #25-3452P2</v>
      </c>
      <c r="G19" s="6" t="str">
        <f>WorkOrderProductionScheduleRes!J19</f>
        <v>S-D3 / MH 129269</v>
      </c>
      <c r="H19" s="6" t="str">
        <f>WorkOrderProductionScheduleRes!K19</f>
        <v>MH048INVFG</v>
      </c>
      <c r="I19" s="6" t="str">
        <f>WorkOrderProductionScheduleRes!L19</f>
        <v>48" - MH INVERT CHANNEL - FULL HEIGHT</v>
      </c>
      <c r="J19" s="6">
        <f>WorkOrderProductionScheduleRes!N19</f>
        <v>1</v>
      </c>
    </row>
    <row r="20" spans="1:10" ht="38.25" customHeight="1" x14ac:dyDescent="0.25">
      <c r="A20" s="9"/>
      <c r="B20" s="6" t="str">
        <f>WorkOrderProductionScheduleRes!B20</f>
        <v>WO17045</v>
      </c>
      <c r="C20" s="6" t="str">
        <f>WorkOrderProductionScheduleRes!D20</f>
        <v>48MH</v>
      </c>
      <c r="D20" s="8">
        <f>WorkOrderProductionScheduleRes!E20</f>
        <v>46260</v>
      </c>
      <c r="E20" s="6" t="str">
        <f>WorkOrderProductionScheduleRes!H20</f>
        <v>Louisville Paving and Construction</v>
      </c>
      <c r="F20" s="6" t="str">
        <f>WorkOrderProductionScheduleRes!I20</f>
        <v>Sales Order #25-3452P2</v>
      </c>
      <c r="G20" s="6" t="str">
        <f>WorkOrderProductionScheduleRes!J20</f>
        <v>S-B1 / MH 129266</v>
      </c>
      <c r="H20" s="6" t="str">
        <f>WorkOrderProductionScheduleRes!K20</f>
        <v>MH048INVFG</v>
      </c>
      <c r="I20" s="6" t="str">
        <f>WorkOrderProductionScheduleRes!L20</f>
        <v>48" - MH INVERT CHANNEL - FULL HEIGHT</v>
      </c>
      <c r="J20" s="6">
        <f>WorkOrderProductionScheduleRes!N20</f>
        <v>1</v>
      </c>
    </row>
    <row r="21" spans="1:10" ht="38.25" customHeight="1" x14ac:dyDescent="0.25">
      <c r="A21" s="9"/>
      <c r="B21" s="6" t="str">
        <f>WorkOrderProductionScheduleRes!B21</f>
        <v>WO17043</v>
      </c>
      <c r="C21" s="6" t="str">
        <f>WorkOrderProductionScheduleRes!D21</f>
        <v>48MH</v>
      </c>
      <c r="D21" s="8">
        <f>WorkOrderProductionScheduleRes!E21</f>
        <v>46260</v>
      </c>
      <c r="E21" s="6" t="str">
        <f>WorkOrderProductionScheduleRes!H21</f>
        <v>Louisville Paving and Construction</v>
      </c>
      <c r="F21" s="6" t="str">
        <f>WorkOrderProductionScheduleRes!I21</f>
        <v>Sales Order #25-3452P2</v>
      </c>
      <c r="G21" s="6" t="str">
        <f>WorkOrderProductionScheduleRes!J21</f>
        <v>S-A1 / MH 129267</v>
      </c>
      <c r="H21" s="6" t="str">
        <f>WorkOrderProductionScheduleRes!K21</f>
        <v>MH048INVFG</v>
      </c>
      <c r="I21" s="6" t="str">
        <f>WorkOrderProductionScheduleRes!L21</f>
        <v>48" - MH INVERT CHANNEL - FULL HEIGHT</v>
      </c>
      <c r="J21" s="6">
        <f>WorkOrderProductionScheduleRes!N21</f>
        <v>1</v>
      </c>
    </row>
    <row r="22" spans="1:10" ht="38.25" customHeight="1" x14ac:dyDescent="0.25">
      <c r="A22" s="9"/>
      <c r="B22" s="6" t="str">
        <f>WorkOrderProductionScheduleRes!B22</f>
        <v>WO17041</v>
      </c>
      <c r="C22" s="6" t="str">
        <f>WorkOrderProductionScheduleRes!D22</f>
        <v>48MH</v>
      </c>
      <c r="D22" s="8">
        <f>WorkOrderProductionScheduleRes!E22</f>
        <v>46260</v>
      </c>
      <c r="E22" s="6" t="str">
        <f>WorkOrderProductionScheduleRes!H22</f>
        <v>Louisville Paving and Construction</v>
      </c>
      <c r="F22" s="6" t="str">
        <f>WorkOrderProductionScheduleRes!I22</f>
        <v>Sales Order #25-3452P2</v>
      </c>
      <c r="G22" s="6" t="str">
        <f>WorkOrderProductionScheduleRes!J22</f>
        <v>S-D1 / MH 129268</v>
      </c>
      <c r="H22" s="6" t="str">
        <f>WorkOrderProductionScheduleRes!K22</f>
        <v>MH048INVFG</v>
      </c>
      <c r="I22" s="6" t="str">
        <f>WorkOrderProductionScheduleRes!L22</f>
        <v>48" - MH INVERT CHANNEL - FULL HEIGHT</v>
      </c>
      <c r="J22" s="6">
        <f>WorkOrderProductionScheduleRes!N22</f>
        <v>1</v>
      </c>
    </row>
    <row r="23" spans="1:10" ht="38.25" customHeight="1" x14ac:dyDescent="0.25">
      <c r="A23" s="9"/>
      <c r="B23" s="6" t="str">
        <f>WorkOrderProductionScheduleRes!B23</f>
        <v>WO16742</v>
      </c>
      <c r="C23" s="6" t="str">
        <f>WorkOrderProductionScheduleRes!D23</f>
        <v>48MH</v>
      </c>
      <c r="D23" s="8">
        <f>WorkOrderProductionScheduleRes!E23</f>
        <v>46260</v>
      </c>
      <c r="E23" s="6" t="str">
        <f>WorkOrderProductionScheduleRes!H23</f>
        <v>Cumberland Pipeline LLC</v>
      </c>
      <c r="F23" s="6" t="str">
        <f>WorkOrderProductionScheduleRes!I23</f>
        <v>Sales Order #25-2541</v>
      </c>
      <c r="G23" s="6" t="str">
        <f>WorkOrderProductionScheduleRes!J23</f>
        <v>SF-110</v>
      </c>
      <c r="H23" s="6" t="str">
        <f>WorkOrderProductionScheduleRes!K23</f>
        <v>MH048BAVFX</v>
      </c>
      <c r="I23" s="6" t="str">
        <f>WorkOrderProductionScheduleRes!L23</f>
        <v>Manhole 48in Base, Custom Height Xypex</v>
      </c>
      <c r="J23" s="6">
        <f>WorkOrderProductionScheduleRes!N23</f>
        <v>1</v>
      </c>
    </row>
    <row r="24" spans="1:10" ht="38.25" customHeight="1" x14ac:dyDescent="0.25">
      <c r="A24" s="9"/>
      <c r="B24" s="6" t="str">
        <f>WorkOrderProductionScheduleRes!B24</f>
        <v>WO18456</v>
      </c>
      <c r="C24" s="6" t="str">
        <f>WorkOrderProductionScheduleRes!D24</f>
        <v>60MH</v>
      </c>
      <c r="D24" s="8">
        <f>WorkOrderProductionScheduleRes!E24</f>
        <v>46260</v>
      </c>
      <c r="E24" s="6" t="str">
        <f>WorkOrderProductionScheduleRes!H24</f>
        <v>ADS Advanced Drainage Systems, Inc.</v>
      </c>
      <c r="F24" s="6" t="str">
        <f>WorkOrderProductionScheduleRes!I24</f>
        <v>Sales Order #26-2976</v>
      </c>
      <c r="G24" s="6" t="str">
        <f>WorkOrderProductionScheduleRes!J24</f>
        <v>4</v>
      </c>
      <c r="H24" s="6" t="str">
        <f>WorkOrderProductionScheduleRes!K24</f>
        <v>MH060RS48</v>
      </c>
      <c r="I24" s="6" t="str">
        <f>WorkOrderProductionScheduleRes!L24</f>
        <v>60" - MH RISER T/G - 48"</v>
      </c>
      <c r="J24" s="6">
        <f>WorkOrderProductionScheduleRes!N24</f>
        <v>1</v>
      </c>
    </row>
    <row r="25" spans="1:10" ht="38.25" customHeight="1" x14ac:dyDescent="0.25">
      <c r="A25" s="9"/>
      <c r="B25" s="6" t="str">
        <f>WorkOrderProductionScheduleRes!B25</f>
        <v>WO18389</v>
      </c>
      <c r="C25" s="6" t="str">
        <f>WorkOrderProductionScheduleRes!D25</f>
        <v>60MH</v>
      </c>
      <c r="D25" s="8">
        <f>WorkOrderProductionScheduleRes!E25</f>
        <v>46260</v>
      </c>
      <c r="E25" s="6" t="str">
        <f>WorkOrderProductionScheduleRes!H25</f>
        <v>Dan Cristiani Excavating Co. Inc.</v>
      </c>
      <c r="F25" s="6" t="str">
        <f>WorkOrderProductionScheduleRes!I25</f>
        <v>Sales Order #26-2212</v>
      </c>
      <c r="G25" s="6" t="str">
        <f>WorkOrderProductionScheduleRes!J25</f>
        <v>202 ST-MH</v>
      </c>
      <c r="H25" s="6" t="str">
        <f>WorkOrderProductionScheduleRes!K25</f>
        <v>MH060LD13SP</v>
      </c>
      <c r="I25" s="6" t="str">
        <f>WorkOrderProductionScheduleRes!L25</f>
        <v>60" - MH FLAT TOP w/24"x48" Hole - 13"</v>
      </c>
      <c r="J25" s="6">
        <f>WorkOrderProductionScheduleRes!N25</f>
        <v>1</v>
      </c>
    </row>
    <row r="26" spans="1:10" ht="38.25" customHeight="1" x14ac:dyDescent="0.25">
      <c r="A26" s="9"/>
      <c r="B26" s="6" t="str">
        <f>WorkOrderProductionScheduleRes!B26</f>
        <v>WO18306</v>
      </c>
      <c r="C26" s="6" t="str">
        <f>WorkOrderProductionScheduleRes!D26</f>
        <v>60MH</v>
      </c>
      <c r="D26" s="8">
        <f>WorkOrderProductionScheduleRes!E26</f>
        <v>46260</v>
      </c>
      <c r="E26" s="6" t="str">
        <f>WorkOrderProductionScheduleRes!H26</f>
        <v>Triton Construction, Inc.</v>
      </c>
      <c r="F26" s="6" t="str">
        <f>WorkOrderProductionScheduleRes!I26</f>
        <v>Sales Order #26-2820</v>
      </c>
      <c r="G26" s="6" t="str">
        <f>WorkOrderProductionScheduleRes!J26</f>
        <v>QL1</v>
      </c>
      <c r="H26" s="6" t="str">
        <f>WorkOrderProductionScheduleRes!K26</f>
        <v>MH060RS36S</v>
      </c>
      <c r="I26" s="6" t="str">
        <f>WorkOrderProductionScheduleRes!L26</f>
        <v>60" - MH RISER SPECIAL - 36"</v>
      </c>
      <c r="J26" s="6">
        <f>WorkOrderProductionScheduleRes!N26</f>
        <v>1</v>
      </c>
    </row>
    <row r="27" spans="1:10" ht="38.25" customHeight="1" x14ac:dyDescent="0.25">
      <c r="A27" s="10"/>
      <c r="B27" s="6" t="str">
        <f>WorkOrderProductionScheduleRes!B27</f>
        <v>WO18281</v>
      </c>
      <c r="C27" s="6" t="str">
        <f>WorkOrderProductionScheduleRes!D27</f>
        <v>60MH</v>
      </c>
      <c r="D27" s="8">
        <f>WorkOrderProductionScheduleRes!E27</f>
        <v>46260</v>
      </c>
      <c r="E27" s="6" t="str">
        <f>WorkOrderProductionScheduleRes!H27</f>
        <v>Steve Pleasant Excavating, LLC</v>
      </c>
      <c r="F27" s="6" t="str">
        <f>WorkOrderProductionScheduleRes!I27</f>
        <v>Sales Order #26-2648</v>
      </c>
      <c r="G27" s="6" t="str">
        <f>WorkOrderProductionScheduleRes!J27</f>
        <v>2,2 MHA</v>
      </c>
      <c r="H27" s="6" t="str">
        <f>WorkOrderProductionScheduleRes!K27</f>
        <v>MH060BA72</v>
      </c>
      <c r="I27" s="6" t="str">
        <f>WorkOrderProductionScheduleRes!L27</f>
        <v>60" - MH BASE T/n - 72"</v>
      </c>
      <c r="J27" s="6">
        <f>WorkOrderProductionScheduleRes!N27</f>
        <v>1</v>
      </c>
    </row>
    <row r="28" spans="1:10" ht="38.25" customHeight="1" x14ac:dyDescent="0.25">
      <c r="A28" s="10"/>
      <c r="B28" s="6" t="str">
        <f>WorkOrderProductionScheduleRes!B28</f>
        <v>WO18380</v>
      </c>
      <c r="C28" s="6" t="str">
        <f>WorkOrderProductionScheduleRes!D28</f>
        <v>72MH</v>
      </c>
      <c r="D28" s="8">
        <f>WorkOrderProductionScheduleRes!E28</f>
        <v>46260</v>
      </c>
      <c r="E28" s="6" t="str">
        <f>WorkOrderProductionScheduleRes!H28</f>
        <v>Dan Cristiani Excavating Co. Inc.</v>
      </c>
      <c r="F28" s="6" t="str">
        <f>WorkOrderProductionScheduleRes!I28</f>
        <v>Sales Order #26-2212</v>
      </c>
      <c r="G28" s="6" t="str">
        <f>WorkOrderProductionScheduleRes!J28</f>
        <v>109 ST-MH</v>
      </c>
      <c r="H28" s="6" t="str">
        <f>WorkOrderProductionScheduleRes!K28</f>
        <v>MH072BAVF</v>
      </c>
      <c r="I28" s="6" t="str">
        <f>WorkOrderProductionScheduleRes!L28</f>
        <v>72" - MH BASE Custom Ht - 78"</v>
      </c>
      <c r="J28" s="6">
        <f>WorkOrderProductionScheduleRes!N28</f>
        <v>1</v>
      </c>
    </row>
    <row r="29" spans="1:10" ht="38.25" customHeight="1" x14ac:dyDescent="0.25">
      <c r="A29" s="9"/>
      <c r="B29" s="6" t="str">
        <f>WorkOrderProductionScheduleRes!B29</f>
        <v>WO17034</v>
      </c>
      <c r="C29" s="6" t="str">
        <f>WorkOrderProductionScheduleRes!D29</f>
        <v>72MH</v>
      </c>
      <c r="D29" s="8">
        <f>WorkOrderProductionScheduleRes!E29</f>
        <v>46260</v>
      </c>
      <c r="E29" s="6" t="str">
        <f>WorkOrderProductionScheduleRes!H29</f>
        <v>Edmonson Plumbing &amp; HTG Supply</v>
      </c>
      <c r="F29" s="6" t="str">
        <f>WorkOrderProductionScheduleRes!I29</f>
        <v>Sales Order #25-3241P2</v>
      </c>
      <c r="G29" s="6" t="str">
        <f>WorkOrderProductionScheduleRes!J29</f>
        <v>Wet Well</v>
      </c>
      <c r="H29" s="6" t="str">
        <f>WorkOrderProductionScheduleRes!K29</f>
        <v>MH072LD15S</v>
      </c>
      <c r="I29" s="6" t="str">
        <f>WorkOrderProductionScheduleRes!L29</f>
        <v>72" - MH FLAT TOP w/30"x48" Hatch - 15"</v>
      </c>
      <c r="J29" s="6">
        <f>WorkOrderProductionScheduleRes!N29</f>
        <v>1</v>
      </c>
    </row>
    <row r="30" spans="1:10" ht="38.25" customHeight="1" x14ac:dyDescent="0.25">
      <c r="A30" s="9"/>
      <c r="B30" s="6" t="str">
        <f>WorkOrderProductionScheduleRes!B30</f>
        <v>WO13574</v>
      </c>
      <c r="C30" s="6" t="str">
        <f>WorkOrderProductionScheduleRes!D30</f>
        <v>72MH</v>
      </c>
      <c r="D30" s="8">
        <f>WorkOrderProductionScheduleRes!E30</f>
        <v>46260</v>
      </c>
      <c r="E30" s="6" t="str">
        <f>WorkOrderProductionScheduleRes!H30</f>
        <v>Pace Contracting, LLC</v>
      </c>
      <c r="F30" s="6" t="str">
        <f>WorkOrderProductionScheduleRes!I30</f>
        <v>Sales Order #25-4547</v>
      </c>
      <c r="G30" s="6" t="str">
        <f>WorkOrderProductionScheduleRes!J30</f>
        <v>SCUM VAULT</v>
      </c>
      <c r="H30" s="6" t="str">
        <f>WorkOrderProductionScheduleRes!K30</f>
        <v>MH072BAEVF</v>
      </c>
      <c r="I30" s="6" t="str">
        <f>WorkOrderProductionScheduleRes!L30</f>
        <v>72" - MH BASE w/FLANGE (08F/07EF) - 51"</v>
      </c>
      <c r="J30" s="6">
        <f>WorkOrderProductionScheduleRes!N30</f>
        <v>1</v>
      </c>
    </row>
    <row r="31" spans="1:10" ht="38.25" customHeight="1" x14ac:dyDescent="0.25">
      <c r="A31" s="9"/>
      <c r="B31" s="6" t="str">
        <f>WorkOrderProductionScheduleRes!B31</f>
        <v>WO17426</v>
      </c>
      <c r="C31" s="6" t="str">
        <f>WorkOrderProductionScheduleRes!D31</f>
        <v>84MH</v>
      </c>
      <c r="D31" s="8">
        <f>WorkOrderProductionScheduleRes!E31</f>
        <v>46260</v>
      </c>
      <c r="E31" s="6" t="str">
        <f>WorkOrderProductionScheduleRes!H31</f>
        <v>Garney Companies, Inc.</v>
      </c>
      <c r="F31" s="6" t="str">
        <f>WorkOrderProductionScheduleRes!I31</f>
        <v>Sales Order #26-1549P2</v>
      </c>
      <c r="G31" s="6" t="str">
        <f>WorkOrderProductionScheduleRes!J31</f>
        <v>MH-5-6 SS-MH</v>
      </c>
      <c r="H31" s="6" t="str">
        <f>WorkOrderProductionScheduleRes!K31</f>
        <v>MH084RS96X</v>
      </c>
      <c r="I31" s="6" t="str">
        <f>WorkOrderProductionScheduleRes!L31</f>
        <v>84" - MH RISER w/XYPEX - 96"</v>
      </c>
      <c r="J31" s="6">
        <f>WorkOrderProductionScheduleRes!N31</f>
        <v>1</v>
      </c>
    </row>
    <row r="32" spans="1:10" ht="38.25" customHeight="1" x14ac:dyDescent="0.25">
      <c r="A32" s="9"/>
      <c r="B32" s="6" t="str">
        <f>WorkOrderProductionScheduleRes!B32</f>
        <v>WO18079</v>
      </c>
      <c r="C32" s="6" t="str">
        <f>WorkOrderProductionScheduleRes!D32</f>
        <v>96MH</v>
      </c>
      <c r="D32" s="8">
        <f>WorkOrderProductionScheduleRes!E32</f>
        <v>46260</v>
      </c>
      <c r="E32" s="6" t="str">
        <f>WorkOrderProductionScheduleRes!H32</f>
        <v>Luttrell &amp; Sons, LLC</v>
      </c>
      <c r="F32" s="6" t="str">
        <f>WorkOrderProductionScheduleRes!I32</f>
        <v>Sales Order #26-1814</v>
      </c>
      <c r="G32" s="6" t="str">
        <f>WorkOrderProductionScheduleRes!J32</f>
        <v>QL10</v>
      </c>
      <c r="H32" s="6" t="str">
        <f>WorkOrderProductionScheduleRes!K32</f>
        <v>MH096LD17SP</v>
      </c>
      <c r="I32" s="6" t="str">
        <f>WorkOrderProductionScheduleRes!L32</f>
        <v>96" - MH FLAT TOP w/36"x59" Hatch - 17"</v>
      </c>
      <c r="J32" s="6">
        <f>WorkOrderProductionScheduleRes!N32</f>
        <v>1</v>
      </c>
    </row>
    <row r="33" spans="1:10" ht="38.25" customHeight="1" x14ac:dyDescent="0.25">
      <c r="A33" s="9"/>
      <c r="B33" s="6" t="str">
        <f>WorkOrderProductionScheduleRes!B33</f>
        <v>WO18507</v>
      </c>
      <c r="C33" s="6" t="str">
        <f>WorkOrderProductionScheduleRes!D33</f>
        <v>BLK</v>
      </c>
      <c r="D33" s="8">
        <f>WorkOrderProductionScheduleRes!E33</f>
        <v>46260</v>
      </c>
      <c r="E33" s="6" t="str">
        <f>WorkOrderProductionScheduleRes!H33</f>
        <v/>
      </c>
      <c r="F33" s="6" t="str">
        <f>WorkOrderProductionScheduleRes!I33</f>
        <v/>
      </c>
      <c r="G33" s="6" t="str">
        <f>WorkOrderProductionScheduleRes!J33</f>
        <v/>
      </c>
      <c r="H33" s="6" t="str">
        <f>WorkOrderProductionScheduleRes!K33</f>
        <v>BLK660603</v>
      </c>
      <c r="I33" s="6" t="str">
        <f>WorkOrderProductionScheduleRes!L33</f>
        <v/>
      </c>
      <c r="J33" s="6">
        <f>WorkOrderProductionScheduleRes!N33</f>
        <v>24</v>
      </c>
    </row>
    <row r="34" spans="1:10" ht="38.25" customHeight="1" x14ac:dyDescent="0.25">
      <c r="A34" s="9"/>
      <c r="B34" s="6" t="str">
        <f>WorkOrderProductionScheduleRes!B34</f>
        <v>WO18366</v>
      </c>
      <c r="C34" s="6" t="str">
        <f>WorkOrderProductionScheduleRes!D34</f>
        <v>Boxes</v>
      </c>
      <c r="D34" s="8">
        <f>WorkOrderProductionScheduleRes!E34</f>
        <v>46260</v>
      </c>
      <c r="E34" s="6" t="str">
        <f>WorkOrderProductionScheduleRes!H34</f>
        <v>Dan Cristiani Excavating Co. Inc.</v>
      </c>
      <c r="F34" s="6" t="str">
        <f>WorkOrderProductionScheduleRes!I34</f>
        <v>Sales Order #26-2212</v>
      </c>
      <c r="G34" s="6" t="str">
        <f>WorkOrderProductionScheduleRes!J34</f>
        <v>101 INJ10</v>
      </c>
      <c r="H34" s="6" t="str">
        <f>WorkOrderProductionScheduleRes!K34</f>
        <v>BX2436-06W08F-BAVF</v>
      </c>
      <c r="I34" s="6" t="str">
        <f>WorkOrderProductionScheduleRes!L34</f>
        <v>24" x 36" - BOX BASE 6inW- 8inF- Variable Ht - 31"</v>
      </c>
      <c r="J34" s="6">
        <f>WorkOrderProductionScheduleRes!N34</f>
        <v>1</v>
      </c>
    </row>
    <row r="35" spans="1:10" ht="38.25" customHeight="1" x14ac:dyDescent="0.25">
      <c r="A35" s="9"/>
      <c r="B35" s="6" t="str">
        <f>WorkOrderProductionScheduleRes!B35</f>
        <v>WO18296</v>
      </c>
      <c r="C35" s="6" t="str">
        <f>WorkOrderProductionScheduleRes!D35</f>
        <v>Boxes</v>
      </c>
      <c r="D35" s="8">
        <f>WorkOrderProductionScheduleRes!E35</f>
        <v>46260</v>
      </c>
      <c r="E35" s="6" t="str">
        <f>WorkOrderProductionScheduleRes!H35</f>
        <v>Steve Pleasant Excavating, LLC</v>
      </c>
      <c r="F35" s="6" t="str">
        <f>WorkOrderProductionScheduleRes!I35</f>
        <v>Sales Order #26-2648</v>
      </c>
      <c r="G35" s="6" t="str">
        <f>WorkOrderProductionScheduleRes!J35</f>
        <v>6,2 CBIF</v>
      </c>
      <c r="H35" s="6" t="str">
        <f>WorkOrderProductionScheduleRes!K35</f>
        <v>BX2424-08BAVF</v>
      </c>
      <c r="I35" s="6" t="str">
        <f>WorkOrderProductionScheduleRes!L35</f>
        <v>24" x 24" - BOX BASE 8inW- 8inF- Variable Ht F/n - 35"</v>
      </c>
      <c r="J35" s="6">
        <f>WorkOrderProductionScheduleRes!N35</f>
        <v>1</v>
      </c>
    </row>
    <row r="36" spans="1:10" ht="38.25" customHeight="1" x14ac:dyDescent="0.25">
      <c r="A36" s="9"/>
      <c r="B36" s="6" t="str">
        <f>WorkOrderProductionScheduleRes!B36</f>
        <v>WO18292</v>
      </c>
      <c r="C36" s="6" t="str">
        <f>WorkOrderProductionScheduleRes!D36</f>
        <v>Boxes</v>
      </c>
      <c r="D36" s="8">
        <f>WorkOrderProductionScheduleRes!E36</f>
        <v>46260</v>
      </c>
      <c r="E36" s="6" t="str">
        <f>WorkOrderProductionScheduleRes!H36</f>
        <v>Steve Pleasant Excavating, LLC</v>
      </c>
      <c r="F36" s="6" t="str">
        <f>WorkOrderProductionScheduleRes!I36</f>
        <v>Sales Order #26-2648</v>
      </c>
      <c r="G36" s="6" t="str">
        <f>WorkOrderProductionScheduleRes!J36</f>
        <v>5,1 CBIF</v>
      </c>
      <c r="H36" s="6" t="str">
        <f>WorkOrderProductionScheduleRes!K36</f>
        <v>BX24300808VF</v>
      </c>
      <c r="I36" s="6" t="str">
        <f>WorkOrderProductionScheduleRes!L36</f>
        <v>24" x 30" - BOX BASE 8inW- 8inF- Variable Ht F/n - 31"</v>
      </c>
      <c r="J36" s="6">
        <f>WorkOrderProductionScheduleRes!N36</f>
        <v>1</v>
      </c>
    </row>
    <row r="37" spans="1:10" ht="38.25" customHeight="1" x14ac:dyDescent="0.25">
      <c r="A37" s="9"/>
      <c r="B37" s="6" t="str">
        <f>WorkOrderProductionScheduleRes!B37</f>
        <v>WO17923</v>
      </c>
      <c r="C37" s="6" t="str">
        <f>WorkOrderProductionScheduleRes!D37</f>
        <v>Boxes</v>
      </c>
      <c r="D37" s="8">
        <f>WorkOrderProductionScheduleRes!E37</f>
        <v>46260</v>
      </c>
      <c r="E37" s="6" t="str">
        <f>WorkOrderProductionScheduleRes!H37</f>
        <v>Scotty's Contracting &amp; Stone, LLC</v>
      </c>
      <c r="F37" s="6" t="str">
        <f>WorkOrderProductionScheduleRes!I37</f>
        <v>Sales Order #24-4208P2</v>
      </c>
      <c r="G37" s="6" t="str">
        <f>WorkOrderProductionScheduleRes!J37</f>
        <v>276 (438+65 RT)</v>
      </c>
      <c r="H37" s="6" t="str">
        <f>WorkOrderProductionScheduleRes!K37</f>
        <v>BX2436-08R36</v>
      </c>
      <c r="I37" s="6" t="str">
        <f>WorkOrderProductionScheduleRes!L37</f>
        <v>24" x 36" - BOX RISER 8inW F/G - 36"</v>
      </c>
      <c r="J37" s="6">
        <f>WorkOrderProductionScheduleRes!N37</f>
        <v>1</v>
      </c>
    </row>
    <row r="38" spans="1:10" ht="38.25" customHeight="1" x14ac:dyDescent="0.25">
      <c r="A38" s="9"/>
      <c r="B38" s="6" t="str">
        <f>WorkOrderProductionScheduleRes!B38</f>
        <v>WO17836</v>
      </c>
      <c r="C38" s="6" t="str">
        <f>WorkOrderProductionScheduleRes!D38</f>
        <v>Boxes</v>
      </c>
      <c r="D38" s="8">
        <f>WorkOrderProductionScheduleRes!E38</f>
        <v>46260</v>
      </c>
      <c r="E38" s="6" t="str">
        <f>WorkOrderProductionScheduleRes!H38</f>
        <v>Cleary Construction, Inc.</v>
      </c>
      <c r="F38" s="6" t="str">
        <f>WorkOrderProductionScheduleRes!I38</f>
        <v>Sales Order #25-1684P14</v>
      </c>
      <c r="G38" s="6" t="str">
        <f>WorkOrderProductionScheduleRes!J38</f>
        <v>5100+05 LT CBBI-MOD B1</v>
      </c>
      <c r="H38" s="6" t="str">
        <f>WorkOrderProductionScheduleRes!K38</f>
        <v>BX2436-08BVF</v>
      </c>
      <c r="I38" s="6" t="str">
        <f>WorkOrderProductionScheduleRes!L38</f>
        <v>24" x 36" - BOX BASE 8inW- 8inF- Variable Ht - 38"</v>
      </c>
      <c r="J38" s="6">
        <f>WorkOrderProductionScheduleRes!N38</f>
        <v>1</v>
      </c>
    </row>
    <row r="39" spans="1:10" ht="38.25" customHeight="1" x14ac:dyDescent="0.25">
      <c r="A39" s="9"/>
      <c r="B39" s="6" t="str">
        <f>WorkOrderProductionScheduleRes!B39</f>
        <v>WO17829</v>
      </c>
      <c r="C39" s="6" t="str">
        <f>WorkOrderProductionScheduleRes!D39</f>
        <v>Boxes</v>
      </c>
      <c r="D39" s="8">
        <f>WorkOrderProductionScheduleRes!E39</f>
        <v>46260</v>
      </c>
      <c r="E39" s="6" t="str">
        <f>WorkOrderProductionScheduleRes!H39</f>
        <v>Cleary Construction, Inc.</v>
      </c>
      <c r="F39" s="6" t="str">
        <f>WorkOrderProductionScheduleRes!I39</f>
        <v>Sales Order #25-1684P14</v>
      </c>
      <c r="G39" s="6" t="str">
        <f>WorkOrderProductionScheduleRes!J39</f>
        <v>5098+23 LT CBBI-MOD B1</v>
      </c>
      <c r="H39" s="6" t="str">
        <f>WorkOrderProductionScheduleRes!K39</f>
        <v>BX2436-08BA42</v>
      </c>
      <c r="I39" s="6" t="str">
        <f>WorkOrderProductionScheduleRes!L39</f>
        <v>24" x 36" - BOX BASE 8inW- 8inF - 42"</v>
      </c>
      <c r="J39" s="6">
        <f>WorkOrderProductionScheduleRes!N39</f>
        <v>1</v>
      </c>
    </row>
    <row r="40" spans="1:10" ht="38.25" customHeight="1" x14ac:dyDescent="0.25">
      <c r="A40" s="10"/>
      <c r="B40" s="6" t="str">
        <f>WorkOrderProductionScheduleRes!B40</f>
        <v>WO17827</v>
      </c>
      <c r="C40" s="6" t="str">
        <f>WorkOrderProductionScheduleRes!D40</f>
        <v>Symon</v>
      </c>
      <c r="D40" s="8">
        <f>WorkOrderProductionScheduleRes!E40</f>
        <v>46260</v>
      </c>
      <c r="E40" s="6" t="str">
        <f>WorkOrderProductionScheduleRes!H40</f>
        <v>Cleary Construction, Inc.</v>
      </c>
      <c r="F40" s="6" t="str">
        <f>WorkOrderProductionScheduleRes!I40</f>
        <v>Sales Order #25-1684P14</v>
      </c>
      <c r="G40" s="6" t="str">
        <f>WorkOrderProductionScheduleRes!J40</f>
        <v>5097+50 LT CBBI-MOD B1</v>
      </c>
      <c r="H40" s="6" t="str">
        <f>WorkOrderProductionScheduleRes!K40</f>
        <v>BX3648-08BAVF</v>
      </c>
      <c r="I40" s="6" t="str">
        <f>WorkOrderProductionScheduleRes!L40</f>
        <v>36" x 48" - BOX BASE 8inW- 8inF- Variable Ht - 41"</v>
      </c>
      <c r="J40" s="6">
        <f>WorkOrderProductionScheduleRes!N40</f>
        <v>1</v>
      </c>
    </row>
    <row r="41" spans="1:10" ht="38.25" customHeight="1" x14ac:dyDescent="0.25">
      <c r="A41" s="9"/>
      <c r="B41" s="6" t="str">
        <f>WorkOrderProductionScheduleRes!B41</f>
        <v>WO17810</v>
      </c>
      <c r="C41" s="6" t="str">
        <f>WorkOrderProductionScheduleRes!D41</f>
        <v>Boxes</v>
      </c>
      <c r="D41" s="8">
        <f>WorkOrderProductionScheduleRes!E41</f>
        <v>46260</v>
      </c>
      <c r="E41" s="6" t="str">
        <f>WorkOrderProductionScheduleRes!H41</f>
        <v>Cleary Construction, Inc.</v>
      </c>
      <c r="F41" s="6" t="str">
        <f>WorkOrderProductionScheduleRes!I41</f>
        <v>Sales Order #25-1684P14</v>
      </c>
      <c r="G41" s="6" t="str">
        <f>WorkOrderProductionScheduleRes!J41</f>
        <v>5090+98 LT CBBI-MOD B1</v>
      </c>
      <c r="H41" s="6" t="str">
        <f>WorkOrderProductionScheduleRes!K41</f>
        <v>BX4848-08RVF</v>
      </c>
      <c r="I41" s="6" t="str">
        <f>WorkOrderProductionScheduleRes!L41</f>
        <v>48" x 48" - BOX RISER 8inW- Variable Ht - 18"</v>
      </c>
      <c r="J41" s="6">
        <f>WorkOrderProductionScheduleRes!N41</f>
        <v>1</v>
      </c>
    </row>
    <row r="42" spans="1:10" ht="38.25" customHeight="1" x14ac:dyDescent="0.25">
      <c r="A42" s="10"/>
      <c r="B42" s="6" t="str">
        <f>WorkOrderProductionScheduleRes!B42</f>
        <v>WO17797</v>
      </c>
      <c r="C42" s="6" t="str">
        <f>WorkOrderProductionScheduleRes!D42</f>
        <v>Boxes</v>
      </c>
      <c r="D42" s="8">
        <f>WorkOrderProductionScheduleRes!E42</f>
        <v>46260</v>
      </c>
      <c r="E42" s="6" t="str">
        <f>WorkOrderProductionScheduleRes!H42</f>
        <v>Cleary Construction, Inc.</v>
      </c>
      <c r="F42" s="6" t="str">
        <f>WorkOrderProductionScheduleRes!I42</f>
        <v>Sales Order #25-1684P14</v>
      </c>
      <c r="G42" s="6" t="str">
        <f>WorkOrderProductionScheduleRes!J42</f>
        <v>5083+65 LT CBBI-MOD B1</v>
      </c>
      <c r="H42" s="6" t="str">
        <f>WorkOrderProductionScheduleRes!K42</f>
        <v>BX2436-08R-VH</v>
      </c>
      <c r="I42" s="6" t="str">
        <f>WorkOrderProductionScheduleRes!L42</f>
        <v>24" x 36" - BOX RISER 8inW- Variable Ht - 33"</v>
      </c>
      <c r="J42" s="6">
        <f>WorkOrderProductionScheduleRes!N42</f>
        <v>1</v>
      </c>
    </row>
    <row r="43" spans="1:10" ht="38.25" customHeight="1" x14ac:dyDescent="0.25">
      <c r="A43" s="10"/>
      <c r="B43" s="6" t="str">
        <f>WorkOrderProductionScheduleRes!B43</f>
        <v>WO17779</v>
      </c>
      <c r="C43" s="6" t="str">
        <f>WorkOrderProductionScheduleRes!D43</f>
        <v>Boxes</v>
      </c>
      <c r="D43" s="8">
        <f>WorkOrderProductionScheduleRes!E43</f>
        <v>46260</v>
      </c>
      <c r="E43" s="6" t="str">
        <f>WorkOrderProductionScheduleRes!H43</f>
        <v>Cleary Construction, Inc.</v>
      </c>
      <c r="F43" s="6" t="str">
        <f>WorkOrderProductionScheduleRes!I43</f>
        <v>Sales Order #25-1684P14</v>
      </c>
      <c r="G43" s="6" t="str">
        <f>WorkOrderProductionScheduleRes!J43</f>
        <v>5074+83 LT CBBI-MOD B1</v>
      </c>
      <c r="H43" s="6" t="str">
        <f>WorkOrderProductionScheduleRes!K43</f>
        <v>BX2436-08BVF</v>
      </c>
      <c r="I43" s="6" t="str">
        <f>WorkOrderProductionScheduleRes!L43</f>
        <v>24" x 36" - BOX BASE 8inW- 8inF- Variable Ht - 33"</v>
      </c>
      <c r="J43" s="6">
        <f>WorkOrderProductionScheduleRes!N43</f>
        <v>1</v>
      </c>
    </row>
    <row r="44" spans="1:10" ht="38.25" customHeight="1" x14ac:dyDescent="0.25">
      <c r="A44" s="10"/>
      <c r="B44" s="6" t="str">
        <f>WorkOrderProductionScheduleRes!B44</f>
        <v>WO17702</v>
      </c>
      <c r="C44" s="6" t="str">
        <f>WorkOrderProductionScheduleRes!D44</f>
        <v>Boxes</v>
      </c>
      <c r="D44" s="8">
        <f>WorkOrderProductionScheduleRes!E44</f>
        <v>46260</v>
      </c>
      <c r="E44" s="6" t="str">
        <f>WorkOrderProductionScheduleRes!H44</f>
        <v>Scotty's Contracting &amp; Stone, LLC</v>
      </c>
      <c r="F44" s="6" t="str">
        <f>WorkOrderProductionScheduleRes!I44</f>
        <v>Sales Order #24-4208P2</v>
      </c>
      <c r="G44" s="6" t="str">
        <f>WorkOrderProductionScheduleRes!J44</f>
        <v>272 (437+45 RT)</v>
      </c>
      <c r="H44" s="6" t="str">
        <f>WorkOrderProductionScheduleRes!K44</f>
        <v>BX3648-08BAVF</v>
      </c>
      <c r="I44" s="6" t="str">
        <f>WorkOrderProductionScheduleRes!L44</f>
        <v>36" x 48" - BOX BASE 8inW- 8inF- Variable Ht F/n - 58"</v>
      </c>
      <c r="J44" s="6">
        <f>WorkOrderProductionScheduleRes!N44</f>
        <v>1</v>
      </c>
    </row>
    <row r="45" spans="1:10" ht="38.25" customHeight="1" x14ac:dyDescent="0.25">
      <c r="A45" s="10"/>
      <c r="B45" s="6" t="str">
        <f>WorkOrderProductionScheduleRes!B45</f>
        <v>WO18527</v>
      </c>
      <c r="C45" s="6" t="str">
        <f>WorkOrderProductionScheduleRes!D45</f>
        <v>FES</v>
      </c>
      <c r="D45" s="8">
        <f>WorkOrderProductionScheduleRes!E45</f>
        <v>46260</v>
      </c>
      <c r="E45" s="6" t="str">
        <f>WorkOrderProductionScheduleRes!H45</f>
        <v/>
      </c>
      <c r="F45" s="6" t="str">
        <f>WorkOrderProductionScheduleRes!I45</f>
        <v/>
      </c>
      <c r="G45" s="6" t="str">
        <f>WorkOrderProductionScheduleRes!J45</f>
        <v/>
      </c>
      <c r="H45" s="6" t="str">
        <f>WorkOrderProductionScheduleRes!K45</f>
        <v>FES18S</v>
      </c>
      <c r="I45" s="6" t="str">
        <f>WorkOrderProductionScheduleRes!L45</f>
        <v/>
      </c>
      <c r="J45" s="6">
        <f>WorkOrderProductionScheduleRes!N45</f>
        <v>1</v>
      </c>
    </row>
    <row r="46" spans="1:10" ht="38.25" customHeight="1" x14ac:dyDescent="0.25">
      <c r="A46" s="9"/>
      <c r="B46" s="6" t="str">
        <f>WorkOrderProductionScheduleRes!B46</f>
        <v>WO18526</v>
      </c>
      <c r="C46" s="6" t="str">
        <f>WorkOrderProductionScheduleRes!D46</f>
        <v>FES</v>
      </c>
      <c r="D46" s="8">
        <f>WorkOrderProductionScheduleRes!E46</f>
        <v>46260</v>
      </c>
      <c r="E46" s="6" t="str">
        <f>WorkOrderProductionScheduleRes!H46</f>
        <v/>
      </c>
      <c r="F46" s="6" t="str">
        <f>WorkOrderProductionScheduleRes!I46</f>
        <v/>
      </c>
      <c r="G46" s="6" t="str">
        <f>WorkOrderProductionScheduleRes!J46</f>
        <v/>
      </c>
      <c r="H46" s="6" t="str">
        <f>WorkOrderProductionScheduleRes!K46</f>
        <v>FES15S</v>
      </c>
      <c r="I46" s="6" t="str">
        <f>WorkOrderProductionScheduleRes!L46</f>
        <v/>
      </c>
      <c r="J46" s="6">
        <f>WorkOrderProductionScheduleRes!N46</f>
        <v>1</v>
      </c>
    </row>
    <row r="47" spans="1:10" ht="38.25" customHeight="1" x14ac:dyDescent="0.25">
      <c r="A47" s="9"/>
      <c r="B47" s="6" t="str">
        <f>WorkOrderProductionScheduleRes!B47</f>
        <v>WO18506</v>
      </c>
      <c r="C47" s="6" t="str">
        <f>WorkOrderProductionScheduleRes!D47</f>
        <v>FES</v>
      </c>
      <c r="D47" s="8">
        <f>WorkOrderProductionScheduleRes!E47</f>
        <v>46260</v>
      </c>
      <c r="E47" s="6" t="str">
        <f>WorkOrderProductionScheduleRes!H47</f>
        <v/>
      </c>
      <c r="F47" s="6" t="str">
        <f>WorkOrderProductionScheduleRes!I47</f>
        <v/>
      </c>
      <c r="G47" s="6" t="str">
        <f>WorkOrderProductionScheduleRes!J47</f>
        <v/>
      </c>
      <c r="H47" s="6" t="str">
        <f>WorkOrderProductionScheduleRes!K47</f>
        <v>FES12B</v>
      </c>
      <c r="I47" s="6" t="str">
        <f>WorkOrderProductionScheduleRes!L47</f>
        <v/>
      </c>
      <c r="J47" s="6">
        <f>WorkOrderProductionScheduleRes!N47</f>
        <v>1</v>
      </c>
    </row>
    <row r="48" spans="1:10" ht="38.25" customHeight="1" x14ac:dyDescent="0.25">
      <c r="A48" s="9"/>
      <c r="B48" s="6" t="str">
        <f>WorkOrderProductionScheduleRes!B48</f>
        <v>WO18186</v>
      </c>
      <c r="C48" s="6" t="str">
        <f>WorkOrderProductionScheduleRes!D48</f>
        <v>FES</v>
      </c>
      <c r="D48" s="8">
        <f>WorkOrderProductionScheduleRes!E48</f>
        <v>46260</v>
      </c>
      <c r="E48" s="6" t="str">
        <f>WorkOrderProductionScheduleRes!H48</f>
        <v>Russell's Excavating</v>
      </c>
      <c r="F48" s="6" t="str">
        <f>WorkOrderProductionScheduleRes!I48</f>
        <v>Sales Order #26-1227</v>
      </c>
      <c r="G48" s="6" t="str">
        <f>WorkOrderProductionScheduleRes!J48</f>
        <v>FES 24" TOE WALL</v>
      </c>
      <c r="H48" s="6" t="str">
        <f>WorkOrderProductionScheduleRes!K48</f>
        <v>FES24B-TB</v>
      </c>
      <c r="I48" s="6" t="str">
        <f>WorkOrderProductionScheduleRes!L48</f>
        <v>FLARED END SECTION BELL TOE BLOCK (OUTLET)</v>
      </c>
      <c r="J48" s="6">
        <f>WorkOrderProductionScheduleRes!N48</f>
        <v>1</v>
      </c>
    </row>
    <row r="49" spans="1:10" ht="38.25" customHeight="1" x14ac:dyDescent="0.25">
      <c r="A49" s="9"/>
      <c r="B49" s="6" t="str">
        <f>WorkOrderProductionScheduleRes!B49</f>
        <v>WO18505</v>
      </c>
      <c r="C49" s="6" t="str">
        <f>WorkOrderProductionScheduleRes!D49</f>
        <v>HW</v>
      </c>
      <c r="D49" s="8">
        <f>WorkOrderProductionScheduleRes!E49</f>
        <v>46260</v>
      </c>
      <c r="E49" s="6" t="str">
        <f>WorkOrderProductionScheduleRes!H49</f>
        <v/>
      </c>
      <c r="F49" s="6" t="str">
        <f>WorkOrderProductionScheduleRes!I49</f>
        <v/>
      </c>
      <c r="G49" s="6" t="str">
        <f>WorkOrderProductionScheduleRes!J49</f>
        <v/>
      </c>
      <c r="H49" s="6" t="str">
        <f>WorkOrderProductionScheduleRes!K49</f>
        <v>HWBW24F</v>
      </c>
      <c r="I49" s="6" t="str">
        <f>WorkOrderProductionScheduleRes!L49</f>
        <v/>
      </c>
      <c r="J49" s="6">
        <f>WorkOrderProductionScheduleRes!N49</f>
        <v>1</v>
      </c>
    </row>
    <row r="50" spans="1:10" ht="38.25" customHeight="1" x14ac:dyDescent="0.25">
      <c r="A50" s="9"/>
      <c r="B50" s="6" t="str">
        <f>WorkOrderProductionScheduleRes!B50</f>
        <v>WO18504</v>
      </c>
      <c r="C50" s="6" t="str">
        <f>WorkOrderProductionScheduleRes!D50</f>
        <v>HW</v>
      </c>
      <c r="D50" s="8">
        <f>WorkOrderProductionScheduleRes!E50</f>
        <v>46260</v>
      </c>
      <c r="E50" s="6" t="str">
        <f>WorkOrderProductionScheduleRes!H50</f>
        <v/>
      </c>
      <c r="F50" s="6" t="str">
        <f>WorkOrderProductionScheduleRes!I50</f>
        <v/>
      </c>
      <c r="G50" s="6" t="str">
        <f>WorkOrderProductionScheduleRes!J50</f>
        <v/>
      </c>
      <c r="H50" s="6" t="str">
        <f>WorkOrderProductionScheduleRes!K50</f>
        <v>HWSF18</v>
      </c>
      <c r="I50" s="6" t="str">
        <f>WorkOrderProductionScheduleRes!L50</f>
        <v/>
      </c>
      <c r="J50" s="6">
        <f>WorkOrderProductionScheduleRes!N50</f>
        <v>1</v>
      </c>
    </row>
    <row r="51" spans="1:10" ht="38.25" customHeight="1" x14ac:dyDescent="0.25">
      <c r="A51" s="9"/>
      <c r="B51" s="6" t="str">
        <f>WorkOrderProductionScheduleRes!B51</f>
        <v>WO18503</v>
      </c>
      <c r="C51" s="6" t="str">
        <f>WorkOrderProductionScheduleRes!D51</f>
        <v>HW</v>
      </c>
      <c r="D51" s="8">
        <f>WorkOrderProductionScheduleRes!E51</f>
        <v>46260</v>
      </c>
      <c r="E51" s="6" t="str">
        <f>WorkOrderProductionScheduleRes!H51</f>
        <v/>
      </c>
      <c r="F51" s="6" t="str">
        <f>WorkOrderProductionScheduleRes!I51</f>
        <v/>
      </c>
      <c r="G51" s="6" t="str">
        <f>WorkOrderProductionScheduleRes!J51</f>
        <v/>
      </c>
      <c r="H51" s="6" t="str">
        <f>WorkOrderProductionScheduleRes!K51</f>
        <v>HWSF15</v>
      </c>
      <c r="I51" s="6" t="str">
        <f>WorkOrderProductionScheduleRes!L51</f>
        <v/>
      </c>
      <c r="J51" s="6">
        <f>WorkOrderProductionScheduleRes!N51</f>
        <v>1</v>
      </c>
    </row>
    <row r="52" spans="1:10" ht="38.25" customHeight="1" x14ac:dyDescent="0.25">
      <c r="A52" s="9"/>
      <c r="B52" s="6" t="str">
        <f>WorkOrderProductionScheduleRes!B52</f>
        <v>WO18313</v>
      </c>
      <c r="C52" s="6" t="str">
        <f>WorkOrderProductionScheduleRes!D52</f>
        <v>HW</v>
      </c>
      <c r="D52" s="8">
        <f>WorkOrderProductionScheduleRes!E52</f>
        <v>46260</v>
      </c>
      <c r="E52" s="6" t="str">
        <f>WorkOrderProductionScheduleRes!H52</f>
        <v/>
      </c>
      <c r="F52" s="6" t="str">
        <f>WorkOrderProductionScheduleRes!I52</f>
        <v/>
      </c>
      <c r="G52" s="6" t="str">
        <f>WorkOrderProductionScheduleRes!J52</f>
        <v/>
      </c>
      <c r="H52" s="6" t="str">
        <f>WorkOrderProductionScheduleRes!K52</f>
        <v>HWPC30</v>
      </c>
      <c r="I52" s="6" t="str">
        <f>WorkOrderProductionScheduleRes!L52</f>
        <v/>
      </c>
      <c r="J52" s="6">
        <f>WorkOrderProductionScheduleRes!N52</f>
        <v>1</v>
      </c>
    </row>
    <row r="53" spans="1:10" ht="38.25" customHeight="1" x14ac:dyDescent="0.25">
      <c r="A53" s="9"/>
      <c r="B53" s="6" t="str">
        <f>WorkOrderProductionScheduleRes!B53</f>
        <v>WO18312</v>
      </c>
      <c r="C53" s="6" t="str">
        <f>WorkOrderProductionScheduleRes!D53</f>
        <v>HW</v>
      </c>
      <c r="D53" s="8">
        <f>WorkOrderProductionScheduleRes!E53</f>
        <v>46260</v>
      </c>
      <c r="E53" s="6" t="str">
        <f>WorkOrderProductionScheduleRes!H53</f>
        <v/>
      </c>
      <c r="F53" s="6" t="str">
        <f>WorkOrderProductionScheduleRes!I53</f>
        <v/>
      </c>
      <c r="G53" s="6" t="str">
        <f>WorkOrderProductionScheduleRes!J53</f>
        <v/>
      </c>
      <c r="H53" s="6" t="str">
        <f>WorkOrderProductionScheduleRes!K53</f>
        <v>HWPC48</v>
      </c>
      <c r="I53" s="6" t="str">
        <f>WorkOrderProductionScheduleRes!L53</f>
        <v/>
      </c>
      <c r="J53" s="6">
        <f>WorkOrderProductionScheduleRes!N53</f>
        <v>1</v>
      </c>
    </row>
    <row r="54" spans="1:10" ht="38.25" customHeight="1" x14ac:dyDescent="0.25">
      <c r="A54" s="9"/>
      <c r="B54" s="6" t="str">
        <f>WorkOrderProductionScheduleRes!B54</f>
        <v>WO18502</v>
      </c>
      <c r="C54" s="6" t="str">
        <f>WorkOrderProductionScheduleRes!D54</f>
        <v>JW</v>
      </c>
      <c r="D54" s="8">
        <f>WorkOrderProductionScheduleRes!E54</f>
        <v>46260</v>
      </c>
      <c r="E54" s="6" t="str">
        <f>WorkOrderProductionScheduleRes!H54</f>
        <v/>
      </c>
      <c r="F54" s="6" t="str">
        <f>WorkOrderProductionScheduleRes!I54</f>
        <v/>
      </c>
      <c r="G54" s="6" t="str">
        <f>WorkOrderProductionScheduleRes!J54</f>
        <v/>
      </c>
      <c r="H54" s="6" t="str">
        <f>WorkOrderProductionScheduleRes!K54</f>
        <v>MBI-TCCB-10-JJ</v>
      </c>
      <c r="I54" s="6" t="str">
        <f>WorkOrderProductionScheduleRes!L54</f>
        <v/>
      </c>
      <c r="J54" s="6">
        <f>WorkOrderProductionScheduleRes!N54</f>
        <v>36</v>
      </c>
    </row>
    <row r="55" spans="1:10" ht="38.25" customHeight="1" x14ac:dyDescent="0.25">
      <c r="A55" s="9"/>
      <c r="B55" s="6" t="str">
        <f>WorkOrderProductionScheduleRes!B55</f>
        <v>WO17991</v>
      </c>
      <c r="C55" s="6" t="str">
        <f>WorkOrderProductionScheduleRes!D55</f>
        <v>JW</v>
      </c>
      <c r="D55" s="8">
        <f>WorkOrderProductionScheduleRes!E55</f>
        <v>46260</v>
      </c>
      <c r="E55" s="6" t="str">
        <f>WorkOrderProductionScheduleRes!H55</f>
        <v/>
      </c>
      <c r="F55" s="6" t="str">
        <f>WorkOrderProductionScheduleRes!I55</f>
        <v/>
      </c>
      <c r="G55" s="6" t="str">
        <f>WorkOrderProductionScheduleRes!J55</f>
        <v/>
      </c>
      <c r="H55" s="6" t="str">
        <f>WorkOrderProductionScheduleRes!K55</f>
        <v>MBI-TCCB-KYTC-9T-20FT-JJ</v>
      </c>
      <c r="I55" s="6" t="str">
        <f>WorkOrderProductionScheduleRes!L55</f>
        <v/>
      </c>
      <c r="J55" s="6">
        <f>WorkOrderProductionScheduleRes!N55</f>
        <v>4</v>
      </c>
    </row>
    <row r="56" spans="1:10" ht="38.25" customHeight="1" x14ac:dyDescent="0.25">
      <c r="A56" s="9"/>
      <c r="B56" s="6" t="str">
        <f>WorkOrderProductionScheduleRes!B56</f>
        <v>WO18525</v>
      </c>
      <c r="C56" s="6" t="str">
        <f>WorkOrderProductionScheduleRes!D56</f>
        <v>KYTC CBI</v>
      </c>
      <c r="D56" s="8">
        <f>WorkOrderProductionScheduleRes!E56</f>
        <v>46260</v>
      </c>
      <c r="E56" s="6" t="str">
        <f>WorkOrderProductionScheduleRes!H56</f>
        <v/>
      </c>
      <c r="F56" s="6" t="str">
        <f>WorkOrderProductionScheduleRes!I56</f>
        <v/>
      </c>
      <c r="G56" s="6" t="str">
        <f>WorkOrderProductionScheduleRes!J56</f>
        <v/>
      </c>
      <c r="H56" s="6" t="str">
        <f>WorkOrderProductionScheduleRes!K56</f>
        <v>CBITA10-BR</v>
      </c>
      <c r="I56" s="6" t="str">
        <f>WorkOrderProductionScheduleRes!L56</f>
        <v/>
      </c>
      <c r="J56" s="6">
        <f>WorkOrderProductionScheduleRes!N56</f>
        <v>1</v>
      </c>
    </row>
    <row r="57" spans="1:10" ht="38.25" customHeight="1" x14ac:dyDescent="0.25">
      <c r="A57" s="9"/>
      <c r="B57" s="6" t="str">
        <f>WorkOrderProductionScheduleRes!B57</f>
        <v>WO18524</v>
      </c>
      <c r="C57" s="6" t="str">
        <f>WorkOrderProductionScheduleRes!D57</f>
        <v>KYTC CBI</v>
      </c>
      <c r="D57" s="8">
        <f>WorkOrderProductionScheduleRes!E57</f>
        <v>46260</v>
      </c>
      <c r="E57" s="6" t="str">
        <f>WorkOrderProductionScheduleRes!H57</f>
        <v/>
      </c>
      <c r="F57" s="6" t="str">
        <f>WorkOrderProductionScheduleRes!I57</f>
        <v/>
      </c>
      <c r="G57" s="6" t="str">
        <f>WorkOrderProductionScheduleRes!J57</f>
        <v/>
      </c>
      <c r="H57" s="6" t="str">
        <f>WorkOrderProductionScheduleRes!K57</f>
        <v>CBITA10-BL</v>
      </c>
      <c r="I57" s="6" t="str">
        <f>WorkOrderProductionScheduleRes!L57</f>
        <v/>
      </c>
      <c r="J57" s="6">
        <f>WorkOrderProductionScheduleRes!N57</f>
        <v>1</v>
      </c>
    </row>
    <row r="58" spans="1:10" ht="38.25" customHeight="1" x14ac:dyDescent="0.25">
      <c r="A58" s="9"/>
      <c r="B58" s="6" t="str">
        <f>WorkOrderProductionScheduleRes!B58</f>
        <v>WO18523</v>
      </c>
      <c r="C58" s="6" t="str">
        <f>WorkOrderProductionScheduleRes!D58</f>
        <v>KYTC CBI</v>
      </c>
      <c r="D58" s="8">
        <f>WorkOrderProductionScheduleRes!E58</f>
        <v>46260</v>
      </c>
      <c r="E58" s="6" t="str">
        <f>WorkOrderProductionScheduleRes!H58</f>
        <v/>
      </c>
      <c r="F58" s="6" t="str">
        <f>WorkOrderProductionScheduleRes!I58</f>
        <v/>
      </c>
      <c r="G58" s="6" t="str">
        <f>WorkOrderProductionScheduleRes!J58</f>
        <v/>
      </c>
      <c r="H58" s="6" t="str">
        <f>WorkOrderProductionScheduleRes!K58</f>
        <v>CBITA10-TR</v>
      </c>
      <c r="I58" s="6" t="str">
        <f>WorkOrderProductionScheduleRes!L58</f>
        <v/>
      </c>
      <c r="J58" s="6">
        <f>WorkOrderProductionScheduleRes!N58</f>
        <v>1</v>
      </c>
    </row>
    <row r="59" spans="1:10" ht="38.25" customHeight="1" x14ac:dyDescent="0.25">
      <c r="A59" s="9"/>
      <c r="B59" s="6" t="str">
        <f>WorkOrderProductionScheduleRes!B59</f>
        <v>WO18522</v>
      </c>
      <c r="C59" s="6" t="str">
        <f>WorkOrderProductionScheduleRes!D59</f>
        <v>KYTC CBI</v>
      </c>
      <c r="D59" s="8">
        <f>WorkOrderProductionScheduleRes!E59</f>
        <v>46260</v>
      </c>
      <c r="E59" s="6" t="str">
        <f>WorkOrderProductionScheduleRes!H59</f>
        <v/>
      </c>
      <c r="F59" s="6" t="str">
        <f>WorkOrderProductionScheduleRes!I59</f>
        <v/>
      </c>
      <c r="G59" s="6" t="str">
        <f>WorkOrderProductionScheduleRes!J59</f>
        <v/>
      </c>
      <c r="H59" s="6" t="str">
        <f>WorkOrderProductionScheduleRes!K59</f>
        <v>CBITA10-TL</v>
      </c>
      <c r="I59" s="6" t="str">
        <f>WorkOrderProductionScheduleRes!L59</f>
        <v/>
      </c>
      <c r="J59" s="6">
        <f>WorkOrderProductionScheduleRes!N59</f>
        <v>1</v>
      </c>
    </row>
    <row r="60" spans="1:10" ht="38.25" customHeight="1" x14ac:dyDescent="0.25">
      <c r="A60" s="9"/>
      <c r="B60" s="6" t="str">
        <f>WorkOrderProductionScheduleRes!B60</f>
        <v>WO18521</v>
      </c>
      <c r="C60" s="6" t="str">
        <f>WorkOrderProductionScheduleRes!D60</f>
        <v>KYTC CBI</v>
      </c>
      <c r="D60" s="8">
        <f>WorkOrderProductionScheduleRes!E60</f>
        <v>46260</v>
      </c>
      <c r="E60" s="6" t="str">
        <f>WorkOrderProductionScheduleRes!H60</f>
        <v/>
      </c>
      <c r="F60" s="6" t="str">
        <f>WorkOrderProductionScheduleRes!I60</f>
        <v/>
      </c>
      <c r="G60" s="6" t="str">
        <f>WorkOrderProductionScheduleRes!J60</f>
        <v/>
      </c>
      <c r="H60" s="6" t="str">
        <f>WorkOrderProductionScheduleRes!K60</f>
        <v>CBITB10-BR</v>
      </c>
      <c r="I60" s="6" t="str">
        <f>WorkOrderProductionScheduleRes!L60</f>
        <v/>
      </c>
      <c r="J60" s="6">
        <f>WorkOrderProductionScheduleRes!N60</f>
        <v>1</v>
      </c>
    </row>
    <row r="61" spans="1:10" ht="38.25" customHeight="1" x14ac:dyDescent="0.25">
      <c r="A61" s="9"/>
      <c r="B61" s="6" t="str">
        <f>WorkOrderProductionScheduleRes!B61</f>
        <v>WO18520</v>
      </c>
      <c r="C61" s="6" t="str">
        <f>WorkOrderProductionScheduleRes!D61</f>
        <v>KYTC CBI</v>
      </c>
      <c r="D61" s="8">
        <f>WorkOrderProductionScheduleRes!E61</f>
        <v>46260</v>
      </c>
      <c r="E61" s="6" t="str">
        <f>WorkOrderProductionScheduleRes!H61</f>
        <v/>
      </c>
      <c r="F61" s="6" t="str">
        <f>WorkOrderProductionScheduleRes!I61</f>
        <v/>
      </c>
      <c r="G61" s="6" t="str">
        <f>WorkOrderProductionScheduleRes!J61</f>
        <v/>
      </c>
      <c r="H61" s="6" t="str">
        <f>WorkOrderProductionScheduleRes!K61</f>
        <v>CBITB10-T</v>
      </c>
      <c r="I61" s="6" t="str">
        <f>WorkOrderProductionScheduleRes!L61</f>
        <v/>
      </c>
      <c r="J61" s="6">
        <f>WorkOrderProductionScheduleRes!N61</f>
        <v>1</v>
      </c>
    </row>
    <row r="62" spans="1:10" ht="38.25" customHeight="1" x14ac:dyDescent="0.25">
      <c r="A62" s="9"/>
      <c r="B62" s="6" t="str">
        <f>WorkOrderProductionScheduleRes!B62</f>
        <v>WO17816</v>
      </c>
      <c r="C62" s="6" t="str">
        <f>WorkOrderProductionScheduleRes!D62</f>
        <v>KYTC MBI</v>
      </c>
      <c r="D62" s="8">
        <f>WorkOrderProductionScheduleRes!E62</f>
        <v>46260</v>
      </c>
      <c r="E62" s="6" t="str">
        <f>WorkOrderProductionScheduleRes!H62</f>
        <v>Cleary Construction, Inc.</v>
      </c>
      <c r="F62" s="6" t="str">
        <f>WorkOrderProductionScheduleRes!I62</f>
        <v>Sales Order #25-1684P14</v>
      </c>
      <c r="G62" s="6" t="str">
        <f>WorkOrderProductionScheduleRes!J62</f>
        <v>5094+66 LT CBBI-MOD B1 (Top Phase)</v>
      </c>
      <c r="H62" s="6" t="str">
        <f>WorkOrderProductionScheduleRes!K62</f>
        <v>CMBBIT9-B1LH</v>
      </c>
      <c r="I62" s="6" t="str">
        <f>WorkOrderProductionScheduleRes!L62</f>
        <v>24" x 120" - CB MED BAR BOX INLET 9B1 LH - 17"</v>
      </c>
      <c r="J62" s="6">
        <f>WorkOrderProductionScheduleRes!N62</f>
        <v>1</v>
      </c>
    </row>
    <row r="63" spans="1:10" ht="38.25" customHeight="1" x14ac:dyDescent="0.25">
      <c r="A63" s="9"/>
      <c r="B63" s="6" t="str">
        <f>WorkOrderProductionScheduleRes!B63</f>
        <v>WO18509</v>
      </c>
      <c r="C63" s="6" t="str">
        <f>WorkOrderProductionScheduleRes!D63</f>
        <v>RCP</v>
      </c>
      <c r="D63" s="8">
        <f>WorkOrderProductionScheduleRes!E63</f>
        <v>46260</v>
      </c>
      <c r="E63" s="6" t="str">
        <f>WorkOrderProductionScheduleRes!H63</f>
        <v/>
      </c>
      <c r="F63" s="6" t="str">
        <f>WorkOrderProductionScheduleRes!I63</f>
        <v/>
      </c>
      <c r="G63" s="6" t="str">
        <f>WorkOrderProductionScheduleRes!J63</f>
        <v/>
      </c>
      <c r="H63" s="6" t="str">
        <f>WorkOrderProductionScheduleRes!K63</f>
        <v>PIPRCP3860ELLP3</v>
      </c>
      <c r="I63" s="6" t="str">
        <f>WorkOrderProductionScheduleRes!L63</f>
        <v/>
      </c>
      <c r="J63" s="6">
        <f>WorkOrderProductionScheduleRes!N63</f>
        <v>8</v>
      </c>
    </row>
    <row r="64" spans="1:10" ht="38.25" customHeight="1" x14ac:dyDescent="0.25">
      <c r="A64" s="9"/>
      <c r="B64" s="6" t="str">
        <f>WorkOrderProductionScheduleRes!B64</f>
        <v>WO18508</v>
      </c>
      <c r="C64" s="6" t="str">
        <f>WorkOrderProductionScheduleRes!D64</f>
        <v>RCP</v>
      </c>
      <c r="D64" s="8">
        <f>WorkOrderProductionScheduleRes!E64</f>
        <v>46260</v>
      </c>
      <c r="E64" s="6" t="str">
        <f>WorkOrderProductionScheduleRes!H64</f>
        <v/>
      </c>
      <c r="F64" s="6" t="str">
        <f>WorkOrderProductionScheduleRes!I64</f>
        <v/>
      </c>
      <c r="G64" s="6" t="str">
        <f>WorkOrderProductionScheduleRes!J64</f>
        <v/>
      </c>
      <c r="H64" s="6" t="str">
        <f>WorkOrderProductionScheduleRes!K64</f>
        <v>PIPRCP663</v>
      </c>
      <c r="I64" s="6" t="str">
        <f>WorkOrderProductionScheduleRes!L64</f>
        <v/>
      </c>
      <c r="J64" s="6">
        <f>WorkOrderProductionScheduleRes!N64</f>
        <v>8</v>
      </c>
    </row>
    <row r="65" spans="1:10" ht="38.25" customHeight="1" x14ac:dyDescent="0.25">
      <c r="A65" s="9"/>
      <c r="B65" s="6" t="str">
        <f>WorkOrderProductionScheduleRes!B65</f>
        <v>WO18315</v>
      </c>
      <c r="C65" s="6" t="str">
        <f>WorkOrderProductionScheduleRes!D65</f>
        <v>RCP</v>
      </c>
      <c r="D65" s="8">
        <f>WorkOrderProductionScheduleRes!E65</f>
        <v>46260</v>
      </c>
      <c r="E65" s="6" t="str">
        <f>WorkOrderProductionScheduleRes!H65</f>
        <v>McCreary Concrete Products, Inc.</v>
      </c>
      <c r="F65" s="6" t="str">
        <f>WorkOrderProductionScheduleRes!I65</f>
        <v>Sales Order #26-3435</v>
      </c>
      <c r="G65" s="6" t="str">
        <f>WorkOrderProductionScheduleRes!J65</f>
        <v/>
      </c>
      <c r="H65" s="6" t="str">
        <f>WorkOrderProductionScheduleRes!K65</f>
        <v>PIPRCP153SP</v>
      </c>
      <c r="I65" s="6" t="str">
        <f>WorkOrderProductionScheduleRes!L65</f>
        <v>15in RCP Class 3 Special, No Lift Holes</v>
      </c>
      <c r="J65" s="6">
        <f>WorkOrderProductionScheduleRes!N65</f>
        <v>776</v>
      </c>
    </row>
    <row r="66" spans="1:10" ht="38.25" customHeight="1" x14ac:dyDescent="0.25">
      <c r="A66" s="9"/>
      <c r="B66" s="6" t="str">
        <f>WorkOrderProductionScheduleRes!B66</f>
        <v>WO17384</v>
      </c>
      <c r="C66" s="6" t="str">
        <f>WorkOrderProductionScheduleRes!D66</f>
        <v>RCP</v>
      </c>
      <c r="D66" s="8">
        <f>WorkOrderProductionScheduleRes!E66</f>
        <v>46260</v>
      </c>
      <c r="E66" s="6" t="str">
        <f>WorkOrderProductionScheduleRes!H66</f>
        <v/>
      </c>
      <c r="F66" s="6" t="str">
        <f>WorkOrderProductionScheduleRes!I66</f>
        <v/>
      </c>
      <c r="G66" s="6" t="str">
        <f>WorkOrderProductionScheduleRes!J66</f>
        <v/>
      </c>
      <c r="H66" s="6" t="str">
        <f>WorkOrderProductionScheduleRes!K66</f>
        <v>PIPRCP214</v>
      </c>
      <c r="I66" s="6" t="str">
        <f>WorkOrderProductionScheduleRes!L66</f>
        <v/>
      </c>
      <c r="J66" s="6">
        <f>WorkOrderProductionScheduleRes!N66</f>
        <v>16</v>
      </c>
    </row>
    <row r="67" spans="1:10" ht="38.25" customHeight="1" x14ac:dyDescent="0.25">
      <c r="A67" s="9"/>
      <c r="B67" s="6" t="str">
        <f>WorkOrderProductionScheduleRes!B67</f>
        <v>WO18231</v>
      </c>
      <c r="C67" s="6" t="str">
        <f>WorkOrderProductionScheduleRes!D67</f>
        <v>RET</v>
      </c>
      <c r="D67" s="8">
        <f>WorkOrderProductionScheduleRes!E67</f>
        <v>46260</v>
      </c>
      <c r="E67" s="6" t="str">
        <f>WorkOrderProductionScheduleRes!H67</f>
        <v/>
      </c>
      <c r="F67" s="6" t="str">
        <f>WorkOrderProductionScheduleRes!I67</f>
        <v/>
      </c>
      <c r="G67" s="6" t="str">
        <f>WorkOrderProductionScheduleRes!J67</f>
        <v/>
      </c>
      <c r="H67" s="6" t="str">
        <f>WorkOrderProductionScheduleRes!K67</f>
        <v>RET-FORIX-60-BC</v>
      </c>
      <c r="I67" s="6" t="str">
        <f>WorkOrderProductionScheduleRes!L67</f>
        <v/>
      </c>
      <c r="J67" s="6">
        <f>WorkOrderProductionScheduleRes!N67</f>
        <v>3</v>
      </c>
    </row>
    <row r="68" spans="1:10" ht="38.25" customHeight="1" x14ac:dyDescent="0.25">
      <c r="A68" s="9"/>
      <c r="B68" s="6" t="str">
        <f>WorkOrderProductionScheduleRes!B68</f>
        <v>WO16201</v>
      </c>
      <c r="C68" s="6" t="str">
        <f>WorkOrderProductionScheduleRes!D68</f>
        <v>RET</v>
      </c>
      <c r="D68" s="8">
        <f>WorkOrderProductionScheduleRes!E68</f>
        <v>46260</v>
      </c>
      <c r="E68" s="6" t="str">
        <f>WorkOrderProductionScheduleRes!H68</f>
        <v/>
      </c>
      <c r="F68" s="6" t="str">
        <f>WorkOrderProductionScheduleRes!I68</f>
        <v/>
      </c>
      <c r="G68" s="6" t="str">
        <f>WorkOrderProductionScheduleRes!J68</f>
        <v/>
      </c>
      <c r="H68" s="6" t="str">
        <f>WorkOrderProductionScheduleRes!K68</f>
        <v>RET-SS-MID-CAP</v>
      </c>
      <c r="I68" s="6" t="str">
        <f>WorkOrderProductionScheduleRes!L68</f>
        <v/>
      </c>
      <c r="J68" s="6">
        <f>WorkOrderProductionScheduleRes!N68</f>
        <v>1</v>
      </c>
    </row>
    <row r="69" spans="1:10" ht="38.25" customHeight="1" x14ac:dyDescent="0.25">
      <c r="A69" s="9"/>
      <c r="B69" s="6" t="str">
        <f>WorkOrderProductionScheduleRes!B69</f>
        <v>WO16200</v>
      </c>
      <c r="C69" s="6" t="str">
        <f>WorkOrderProductionScheduleRes!D69</f>
        <v>RET</v>
      </c>
      <c r="D69" s="8">
        <f>WorkOrderProductionScheduleRes!E69</f>
        <v>46260</v>
      </c>
      <c r="E69" s="6" t="str">
        <f>WorkOrderProductionScheduleRes!H69</f>
        <v/>
      </c>
      <c r="F69" s="6" t="str">
        <f>WorkOrderProductionScheduleRes!I69</f>
        <v/>
      </c>
      <c r="G69" s="6" t="str">
        <f>WorkOrderProductionScheduleRes!J69</f>
        <v/>
      </c>
      <c r="H69" s="6" t="str">
        <f>WorkOrderProductionScheduleRes!K69</f>
        <v>RET-SS-6-28-CG</v>
      </c>
      <c r="I69" s="6" t="str">
        <f>WorkOrderProductionScheduleRes!L69</f>
        <v/>
      </c>
      <c r="J69" s="6">
        <f>WorkOrderProductionScheduleRes!N69</f>
        <v>2</v>
      </c>
    </row>
    <row r="70" spans="1:10" ht="38.25" customHeight="1" x14ac:dyDescent="0.25">
      <c r="A70" s="9"/>
      <c r="B70" s="6" t="str">
        <f>WorkOrderProductionScheduleRes!B70</f>
        <v>WO16199</v>
      </c>
      <c r="C70" s="6" t="str">
        <f>WorkOrderProductionScheduleRes!D70</f>
        <v>RET</v>
      </c>
      <c r="D70" s="8">
        <f>WorkOrderProductionScheduleRes!E70</f>
        <v>46260</v>
      </c>
      <c r="E70" s="6" t="str">
        <f>WorkOrderProductionScheduleRes!H70</f>
        <v/>
      </c>
      <c r="F70" s="6" t="str">
        <f>WorkOrderProductionScheduleRes!I70</f>
        <v/>
      </c>
      <c r="G70" s="6" t="str">
        <f>WorkOrderProductionScheduleRes!J70</f>
        <v/>
      </c>
      <c r="H70" s="6" t="str">
        <f>WorkOrderProductionScheduleRes!K70</f>
        <v>RET-SS-24-44T-CG</v>
      </c>
      <c r="I70" s="6" t="str">
        <f>WorkOrderProductionScheduleRes!L70</f>
        <v/>
      </c>
      <c r="J70" s="6">
        <f>WorkOrderProductionScheduleRes!N70</f>
        <v>1</v>
      </c>
    </row>
    <row r="71" spans="1:10" ht="38.25" customHeight="1" x14ac:dyDescent="0.25">
      <c r="A71" s="9"/>
      <c r="B71" s="6" t="str">
        <f>WorkOrderProductionScheduleRes!B71</f>
        <v>WO16198</v>
      </c>
      <c r="C71" s="6" t="str">
        <f>WorkOrderProductionScheduleRes!D71</f>
        <v>RET</v>
      </c>
      <c r="D71" s="8">
        <f>WorkOrderProductionScheduleRes!E71</f>
        <v>46260</v>
      </c>
      <c r="E71" s="6" t="str">
        <f>WorkOrderProductionScheduleRes!H71</f>
        <v/>
      </c>
      <c r="F71" s="6" t="str">
        <f>WorkOrderProductionScheduleRes!I71</f>
        <v/>
      </c>
      <c r="G71" s="6" t="str">
        <f>WorkOrderProductionScheduleRes!J71</f>
        <v/>
      </c>
      <c r="H71" s="6" t="str">
        <f>WorkOrderProductionScheduleRes!K71</f>
        <v>RET-SS-24-86-CG</v>
      </c>
      <c r="I71" s="6" t="str">
        <f>WorkOrderProductionScheduleRes!L71</f>
        <v/>
      </c>
      <c r="J71" s="6">
        <f>WorkOrderProductionScheduleRes!N71</f>
        <v>4</v>
      </c>
    </row>
    <row r="72" spans="1:10" ht="38.25" customHeight="1" x14ac:dyDescent="0.25">
      <c r="A72" s="9"/>
      <c r="B72" s="6" t="str">
        <f>WorkOrderProductionScheduleRes!B72</f>
        <v>WO16197</v>
      </c>
      <c r="C72" s="6" t="str">
        <f>WorkOrderProductionScheduleRes!D72</f>
        <v>RET</v>
      </c>
      <c r="D72" s="8">
        <f>WorkOrderProductionScheduleRes!E72</f>
        <v>46260</v>
      </c>
      <c r="E72" s="6" t="str">
        <f>WorkOrderProductionScheduleRes!H72</f>
        <v/>
      </c>
      <c r="F72" s="6" t="str">
        <f>WorkOrderProductionScheduleRes!I72</f>
        <v/>
      </c>
      <c r="G72" s="6" t="str">
        <f>WorkOrderProductionScheduleRes!J72</f>
        <v/>
      </c>
      <c r="H72" s="6" t="str">
        <f>WorkOrderProductionScheduleRes!K72</f>
        <v>RET-SS-24-44-CG</v>
      </c>
      <c r="I72" s="6" t="str">
        <f>WorkOrderProductionScheduleRes!L72</f>
        <v/>
      </c>
      <c r="J72" s="6">
        <f>WorkOrderProductionScheduleRes!N72</f>
        <v>3</v>
      </c>
    </row>
    <row r="73" spans="1:10" ht="38.25" customHeight="1" x14ac:dyDescent="0.25">
      <c r="A73" s="9"/>
      <c r="B73" s="6" t="str">
        <f>WorkOrderProductionScheduleRes!B73</f>
        <v>WO16196</v>
      </c>
      <c r="C73" s="6" t="str">
        <f>WorkOrderProductionScheduleRes!D73</f>
        <v>RET</v>
      </c>
      <c r="D73" s="8">
        <f>WorkOrderProductionScheduleRes!E73</f>
        <v>46260</v>
      </c>
      <c r="E73" s="6" t="str">
        <f>WorkOrderProductionScheduleRes!H73</f>
        <v/>
      </c>
      <c r="F73" s="6" t="str">
        <f>WorkOrderProductionScheduleRes!I73</f>
        <v/>
      </c>
      <c r="G73" s="6" t="str">
        <f>WorkOrderProductionScheduleRes!J73</f>
        <v/>
      </c>
      <c r="H73" s="6" t="str">
        <f>WorkOrderProductionScheduleRes!K73</f>
        <v>RET-FORIX-PARCP</v>
      </c>
      <c r="I73" s="6" t="str">
        <f>WorkOrderProductionScheduleRes!L73</f>
        <v/>
      </c>
      <c r="J73" s="6">
        <f>WorkOrderProductionScheduleRes!N73</f>
        <v>1</v>
      </c>
    </row>
    <row r="74" spans="1:10" ht="38.25" customHeight="1" x14ac:dyDescent="0.25">
      <c r="A74" s="9"/>
      <c r="B74" s="6" t="str">
        <f>WorkOrderProductionScheduleRes!B74</f>
        <v>WO16195</v>
      </c>
      <c r="C74" s="6" t="str">
        <f>WorkOrderProductionScheduleRes!D74</f>
        <v>RET</v>
      </c>
      <c r="D74" s="8">
        <f>WorkOrderProductionScheduleRes!E74</f>
        <v>46260</v>
      </c>
      <c r="E74" s="6" t="str">
        <f>WorkOrderProductionScheduleRes!H74</f>
        <v/>
      </c>
      <c r="F74" s="6" t="str">
        <f>WorkOrderProductionScheduleRes!I74</f>
        <v/>
      </c>
      <c r="G74" s="6" t="str">
        <f>WorkOrderProductionScheduleRes!J74</f>
        <v/>
      </c>
      <c r="H74" s="6" t="str">
        <f>WorkOrderProductionScheduleRes!K74</f>
        <v>RET-FORIX-PAR-BC</v>
      </c>
      <c r="I74" s="6" t="str">
        <f>WorkOrderProductionScheduleRes!L74</f>
        <v/>
      </c>
      <c r="J74" s="6">
        <f>WorkOrderProductionScheduleRes!N74</f>
        <v>2</v>
      </c>
    </row>
    <row r="75" spans="1:10" ht="38.25" customHeight="1" x14ac:dyDescent="0.25">
      <c r="A75" s="9"/>
      <c r="B75" s="6" t="str">
        <f>WorkOrderProductionScheduleRes!B75</f>
        <v>WO16194</v>
      </c>
      <c r="C75" s="6" t="str">
        <f>WorkOrderProductionScheduleRes!D75</f>
        <v>RET</v>
      </c>
      <c r="D75" s="8">
        <f>WorkOrderProductionScheduleRes!E75</f>
        <v>46260</v>
      </c>
      <c r="E75" s="6" t="str">
        <f>WorkOrderProductionScheduleRes!H75</f>
        <v/>
      </c>
      <c r="F75" s="6" t="str">
        <f>WorkOrderProductionScheduleRes!I75</f>
        <v/>
      </c>
      <c r="G75" s="6" t="str">
        <f>WorkOrderProductionScheduleRes!J75</f>
        <v/>
      </c>
      <c r="H75" s="6" t="str">
        <f>WorkOrderProductionScheduleRes!K75</f>
        <v>RET-FORIX-PAR-BC</v>
      </c>
      <c r="I75" s="6" t="str">
        <f>WorkOrderProductionScheduleRes!L75</f>
        <v/>
      </c>
      <c r="J75" s="6">
        <f>WorkOrderProductionScheduleRes!N75</f>
        <v>2</v>
      </c>
    </row>
    <row r="76" spans="1:10" ht="38.25" customHeight="1" x14ac:dyDescent="0.25">
      <c r="A76" s="9"/>
      <c r="B76" s="6" t="str">
        <f>WorkOrderProductionScheduleRes!B76</f>
        <v>WO16192</v>
      </c>
      <c r="C76" s="6" t="str">
        <f>WorkOrderProductionScheduleRes!D76</f>
        <v>RET</v>
      </c>
      <c r="D76" s="8">
        <f>WorkOrderProductionScheduleRes!E76</f>
        <v>46260</v>
      </c>
      <c r="E76" s="6" t="str">
        <f>WorkOrderProductionScheduleRes!H76</f>
        <v/>
      </c>
      <c r="F76" s="6" t="str">
        <f>WorkOrderProductionScheduleRes!I76</f>
        <v/>
      </c>
      <c r="G76" s="6" t="str">
        <f>WorkOrderProductionScheduleRes!J76</f>
        <v/>
      </c>
      <c r="H76" s="6" t="str">
        <f>WorkOrderProductionScheduleRes!K76</f>
        <v>RET-FORIX-84-BC</v>
      </c>
      <c r="I76" s="6" t="str">
        <f>WorkOrderProductionScheduleRes!L76</f>
        <v/>
      </c>
      <c r="J76" s="6">
        <f>WorkOrderProductionScheduleRes!N76</f>
        <v>4</v>
      </c>
    </row>
    <row r="77" spans="1:10" ht="38.25" customHeight="1" x14ac:dyDescent="0.25">
      <c r="A77" s="9"/>
      <c r="B77" s="6" t="str">
        <f>WorkOrderProductionScheduleRes!B77</f>
        <v>WO16191</v>
      </c>
      <c r="C77" s="6" t="str">
        <f>WorkOrderProductionScheduleRes!D77</f>
        <v>RET</v>
      </c>
      <c r="D77" s="8">
        <f>WorkOrderProductionScheduleRes!E77</f>
        <v>46260</v>
      </c>
      <c r="E77" s="6" t="str">
        <f>WorkOrderProductionScheduleRes!H77</f>
        <v/>
      </c>
      <c r="F77" s="6" t="str">
        <f>WorkOrderProductionScheduleRes!I77</f>
        <v/>
      </c>
      <c r="G77" s="6" t="str">
        <f>WorkOrderProductionScheduleRes!J77</f>
        <v/>
      </c>
      <c r="H77" s="6" t="str">
        <f>WorkOrderProductionScheduleRes!K77</f>
        <v>RET-FORIX-30-BC</v>
      </c>
      <c r="I77" s="6" t="str">
        <f>WorkOrderProductionScheduleRes!L77</f>
        <v/>
      </c>
      <c r="J77" s="6">
        <f>WorkOrderProductionScheduleRes!N77</f>
        <v>33</v>
      </c>
    </row>
    <row r="78" spans="1:10" ht="38.25" customHeight="1" x14ac:dyDescent="0.25">
      <c r="A78" s="9"/>
      <c r="B78" s="6" t="str">
        <f>WorkOrderProductionScheduleRes!B78</f>
        <v>WO16137</v>
      </c>
      <c r="C78" s="6" t="str">
        <f>WorkOrderProductionScheduleRes!D78</f>
        <v>RET</v>
      </c>
      <c r="D78" s="8">
        <f>WorkOrderProductionScheduleRes!E78</f>
        <v>46260</v>
      </c>
      <c r="E78" s="6" t="str">
        <f>WorkOrderProductionScheduleRes!H78</f>
        <v/>
      </c>
      <c r="F78" s="6" t="str">
        <f>WorkOrderProductionScheduleRes!I78</f>
        <v/>
      </c>
      <c r="G78" s="6" t="str">
        <f>WorkOrderProductionScheduleRes!J78</f>
        <v/>
      </c>
      <c r="H78" s="6" t="str">
        <f>WorkOrderProductionScheduleRes!K78</f>
        <v>RET-FORIX-60-BC</v>
      </c>
      <c r="I78" s="6" t="str">
        <f>WorkOrderProductionScheduleRes!L78</f>
        <v/>
      </c>
      <c r="J78" s="6">
        <f>WorkOrderProductionScheduleRes!N78</f>
        <v>4</v>
      </c>
    </row>
    <row r="79" spans="1:10" ht="38.25" customHeight="1" x14ac:dyDescent="0.25">
      <c r="A79" s="9"/>
      <c r="B79" s="6" t="str">
        <f>WorkOrderProductionScheduleRes!B79</f>
        <v>WO10177</v>
      </c>
      <c r="C79" s="6" t="str">
        <f>WorkOrderProductionScheduleRes!D79</f>
        <v>RET</v>
      </c>
      <c r="D79" s="8">
        <f>WorkOrderProductionScheduleRes!E79</f>
        <v>46260</v>
      </c>
      <c r="E79" s="6" t="str">
        <f>WorkOrderProductionScheduleRes!H79</f>
        <v/>
      </c>
      <c r="F79" s="6" t="str">
        <f>WorkOrderProductionScheduleRes!I79</f>
        <v/>
      </c>
      <c r="G79" s="6" t="str">
        <f>WorkOrderProductionScheduleRes!J79</f>
        <v/>
      </c>
      <c r="H79" s="6" t="str">
        <f>WorkOrderProductionScheduleRes!K79</f>
        <v>RET-SS-3SF-CG</v>
      </c>
      <c r="I79" s="6" t="str">
        <f>WorkOrderProductionScheduleRes!L79</f>
        <v/>
      </c>
      <c r="J79" s="6">
        <f>WorkOrderProductionScheduleRes!N79</f>
        <v>2</v>
      </c>
    </row>
    <row r="80" spans="1:10" ht="38.25" customHeight="1" x14ac:dyDescent="0.25">
      <c r="A80" s="9"/>
      <c r="B80" s="6" t="str">
        <f>WorkOrderProductionScheduleRes!B80</f>
        <v>WO09518</v>
      </c>
      <c r="C80" s="6" t="str">
        <f>WorkOrderProductionScheduleRes!D80</f>
        <v>RET</v>
      </c>
      <c r="D80" s="8">
        <f>WorkOrderProductionScheduleRes!E80</f>
        <v>46260</v>
      </c>
      <c r="E80" s="6" t="str">
        <f>WorkOrderProductionScheduleRes!H80</f>
        <v/>
      </c>
      <c r="F80" s="6" t="str">
        <f>WorkOrderProductionScheduleRes!I80</f>
        <v/>
      </c>
      <c r="G80" s="6" t="str">
        <f>WorkOrderProductionScheduleRes!J80</f>
        <v/>
      </c>
      <c r="H80" s="6" t="str">
        <f>WorkOrderProductionScheduleRes!K80</f>
        <v>RET-SS-3SF-CG</v>
      </c>
      <c r="I80" s="6" t="str">
        <f>WorkOrderProductionScheduleRes!L80</f>
        <v/>
      </c>
      <c r="J80" s="6">
        <f>WorkOrderProductionScheduleRes!N80</f>
        <v>2</v>
      </c>
    </row>
    <row r="81" spans="1:10" ht="38.25" customHeight="1" x14ac:dyDescent="0.25">
      <c r="A81" s="9"/>
      <c r="B81" s="6" t="str">
        <f>WorkOrderProductionScheduleRes!B81</f>
        <v>WO18341</v>
      </c>
      <c r="C81" s="6" t="str">
        <f>WorkOrderProductionScheduleRes!D81</f>
        <v>Secondary Activity</v>
      </c>
      <c r="D81" s="8">
        <f>WorkOrderProductionScheduleRes!E81</f>
        <v>46260</v>
      </c>
      <c r="E81" s="6" t="str">
        <f>WorkOrderProductionScheduleRes!H81</f>
        <v>ADS Advanced Drainage Systems, Inc.</v>
      </c>
      <c r="F81" s="6" t="str">
        <f>WorkOrderProductionScheduleRes!I81</f>
        <v>Sales Order #26-3262</v>
      </c>
      <c r="G81" s="6" t="str">
        <f>WorkOrderProductionScheduleRes!J81</f>
        <v>WQU 1</v>
      </c>
      <c r="H81" s="6" t="str">
        <f>WorkOrderProductionScheduleRes!K81</f>
        <v>PSASSEMBLY</v>
      </c>
      <c r="I81" s="6" t="str">
        <f>WorkOrderProductionScheduleRes!L81</f>
        <v>ASSEMBLY REQUIRED</v>
      </c>
      <c r="J81" s="6">
        <f>WorkOrderProductionScheduleRes!N81</f>
        <v>1</v>
      </c>
    </row>
    <row r="82" spans="1:10" ht="38.25" customHeight="1" x14ac:dyDescent="0.25">
      <c r="A82" s="9"/>
      <c r="B82" s="6" t="str">
        <f>WorkOrderProductionScheduleRes!B82</f>
        <v>WO16708</v>
      </c>
      <c r="C82" s="6" t="str">
        <f>WorkOrderProductionScheduleRes!D82</f>
        <v>Secondary Activity</v>
      </c>
      <c r="D82" s="8">
        <f>WorkOrderProductionScheduleRes!E82</f>
        <v>46260</v>
      </c>
      <c r="E82" s="6" t="str">
        <f>WorkOrderProductionScheduleRes!H82</f>
        <v>ADS Advanced Drainage Systems, Inc.</v>
      </c>
      <c r="F82" s="6" t="str">
        <f>WorkOrderProductionScheduleRes!I82</f>
        <v>Sales Order #26-2976</v>
      </c>
      <c r="G82" s="6" t="str">
        <f>WorkOrderProductionScheduleRes!J82</f>
        <v>14A</v>
      </c>
      <c r="H82" s="6" t="str">
        <f>WorkOrderProductionScheduleRes!K82</f>
        <v>PSASSEMBLY</v>
      </c>
      <c r="I82" s="6" t="str">
        <f>WorkOrderProductionScheduleRes!L82</f>
        <v>ASSEMBLY REQUIRED</v>
      </c>
      <c r="J82" s="6">
        <f>WorkOrderProductionScheduleRes!N82</f>
        <v>1</v>
      </c>
    </row>
    <row r="83" spans="1:10" ht="38.25" customHeight="1" x14ac:dyDescent="0.25">
      <c r="A83" s="9"/>
      <c r="B83" s="6" t="str">
        <f>WorkOrderProductionScheduleRes!B83</f>
        <v>WO18469</v>
      </c>
      <c r="C83" s="6" t="str">
        <f>WorkOrderProductionScheduleRes!D83</f>
        <v>Symon</v>
      </c>
      <c r="D83" s="8">
        <f>WorkOrderProductionScheduleRes!E83</f>
        <v>46260</v>
      </c>
      <c r="E83" s="6" t="str">
        <f>WorkOrderProductionScheduleRes!H83</f>
        <v>Convergent Water Technologies, Inc.</v>
      </c>
      <c r="F83" s="6" t="str">
        <f>WorkOrderProductionScheduleRes!I83</f>
        <v>Sales Order #26-2112</v>
      </c>
      <c r="G83" s="6" t="str">
        <f>WorkOrderProductionScheduleRes!J83</f>
        <v>QL1 ST-CB (1)</v>
      </c>
      <c r="H83" s="6" t="str">
        <f>WorkOrderProductionScheduleRes!K83</f>
        <v>CVW</v>
      </c>
      <c r="I83" s="6" t="str">
        <f>WorkOrderProductionScheduleRes!L83</f>
        <v>WEIR WALL - 3" - 38" x 25.25"</v>
      </c>
      <c r="J83" s="6">
        <f>WorkOrderProductionScheduleRes!N83</f>
        <v>1</v>
      </c>
    </row>
    <row r="84" spans="1:10" ht="38.25" customHeight="1" x14ac:dyDescent="0.25">
      <c r="A84" s="9"/>
      <c r="B84" s="6" t="str">
        <f>WorkOrderProductionScheduleRes!B84</f>
        <v>WO18294</v>
      </c>
      <c r="C84" s="6" t="str">
        <f>WorkOrderProductionScheduleRes!D84</f>
        <v>Symon</v>
      </c>
      <c r="D84" s="8">
        <f>WorkOrderProductionScheduleRes!E84</f>
        <v>46260</v>
      </c>
      <c r="E84" s="6" t="str">
        <f>WorkOrderProductionScheduleRes!H84</f>
        <v>Steve Pleasant Excavating, LLC</v>
      </c>
      <c r="F84" s="6" t="str">
        <f>WorkOrderProductionScheduleRes!I84</f>
        <v>Sales Order #26-2648</v>
      </c>
      <c r="G84" s="6" t="str">
        <f>WorkOrderProductionScheduleRes!J84</f>
        <v>6,1 DBI14</v>
      </c>
      <c r="H84" s="6" t="str">
        <f>WorkOrderProductionScheduleRes!K84</f>
        <v>BX024024-08LD08-14</v>
      </c>
      <c r="I84" s="6" t="str">
        <f>WorkOrderProductionScheduleRes!L84</f>
        <v>24" x 24" - CB FLAT TOP 8"W (HOE KY-210) F/F - 8"</v>
      </c>
      <c r="J84" s="6">
        <f>WorkOrderProductionScheduleRes!N84</f>
        <v>1</v>
      </c>
    </row>
    <row r="85" spans="1:10" ht="38.25" customHeight="1" x14ac:dyDescent="0.25">
      <c r="A85" s="9"/>
      <c r="B85" s="6" t="str">
        <f>WorkOrderProductionScheduleRes!B85</f>
        <v>WO18083</v>
      </c>
      <c r="C85" s="6" t="str">
        <f>WorkOrderProductionScheduleRes!D85</f>
        <v>Symon</v>
      </c>
      <c r="D85" s="8">
        <f>WorkOrderProductionScheduleRes!E85</f>
        <v>46260</v>
      </c>
      <c r="E85" s="6" t="str">
        <f>WorkOrderProductionScheduleRes!H85</f>
        <v>Luttrell &amp; Sons, LLC</v>
      </c>
      <c r="F85" s="6" t="str">
        <f>WorkOrderProductionScheduleRes!I85</f>
        <v>Sales Order #26-1814</v>
      </c>
      <c r="G85" s="6" t="str">
        <f>WorkOrderProductionScheduleRes!J85</f>
        <v>QL11 VV</v>
      </c>
      <c r="H85" s="6" t="str">
        <f>WorkOrderProductionScheduleRes!K85</f>
        <v>BX072072-08TS-S</v>
      </c>
      <c r="I85" s="6" t="str">
        <f>WorkOrderProductionScheduleRes!L85</f>
        <v>72" x 72" - CB FLAT TOP 8"W w/37"X36 Hatch - 8"</v>
      </c>
      <c r="J85" s="6">
        <f>WorkOrderProductionScheduleRes!N85</f>
        <v>1</v>
      </c>
    </row>
    <row r="86" spans="1:10" ht="38.25" customHeight="1" x14ac:dyDescent="0.25">
      <c r="A86" s="9"/>
      <c r="B86" s="6" t="str">
        <f>WorkOrderProductionScheduleRes!B86</f>
        <v>WO18076</v>
      </c>
      <c r="C86" s="6" t="str">
        <f>WorkOrderProductionScheduleRes!D86</f>
        <v>Symon</v>
      </c>
      <c r="D86" s="8">
        <f>WorkOrderProductionScheduleRes!E86</f>
        <v>46260</v>
      </c>
      <c r="E86" s="6" t="str">
        <f>WorkOrderProductionScheduleRes!H86</f>
        <v>Luttrell &amp; Sons, LLC</v>
      </c>
      <c r="F86" s="6" t="str">
        <f>WorkOrderProductionScheduleRes!I86</f>
        <v>Sales Order #26-1814</v>
      </c>
      <c r="G86" s="6" t="str">
        <f>WorkOrderProductionScheduleRes!J86</f>
        <v>QL7 VV</v>
      </c>
      <c r="H86" s="6" t="str">
        <f>WorkOrderProductionScheduleRes!K86</f>
        <v>BX072072-08TS-S</v>
      </c>
      <c r="I86" s="6" t="str">
        <f>WorkOrderProductionScheduleRes!L86</f>
        <v>72" x 72" - CB FLAT TOP 8"W w/37"X36 Hatch - 8"</v>
      </c>
      <c r="J86" s="6">
        <f>WorkOrderProductionScheduleRes!N86</f>
        <v>1</v>
      </c>
    </row>
    <row r="87" spans="1:10" ht="38.25" customHeight="1" x14ac:dyDescent="0.25">
      <c r="A87" s="9"/>
      <c r="B87" s="6" t="str">
        <f>WorkOrderProductionScheduleRes!B87</f>
        <v>WO18069</v>
      </c>
      <c r="C87" s="6" t="str">
        <f>WorkOrderProductionScheduleRes!D87</f>
        <v>Symon</v>
      </c>
      <c r="D87" s="8">
        <f>WorkOrderProductionScheduleRes!E87</f>
        <v>46260</v>
      </c>
      <c r="E87" s="6" t="str">
        <f>WorkOrderProductionScheduleRes!H87</f>
        <v>Luttrell &amp; Sons, LLC</v>
      </c>
      <c r="F87" s="6" t="str">
        <f>WorkOrderProductionScheduleRes!I87</f>
        <v>Sales Order #26-1814</v>
      </c>
      <c r="G87" s="6" t="str">
        <f>WorkOrderProductionScheduleRes!J87</f>
        <v>QL4 VV</v>
      </c>
      <c r="H87" s="6" t="str">
        <f>WorkOrderProductionScheduleRes!K87</f>
        <v>BX072072-08BA-VH</v>
      </c>
      <c r="I87" s="6" t="str">
        <f>WorkOrderProductionScheduleRes!L87</f>
        <v>72" x 72" - BOX BASE 8inW- 8inF- Variable Ht - 64"</v>
      </c>
      <c r="J87" s="6">
        <f>WorkOrderProductionScheduleRes!N87</f>
        <v>1</v>
      </c>
    </row>
    <row r="88" spans="1:10" ht="38.25" customHeight="1" x14ac:dyDescent="0.25">
      <c r="A88" s="9"/>
      <c r="B88" s="6" t="str">
        <f>WorkOrderProductionScheduleRes!B88</f>
        <v>WO17818</v>
      </c>
      <c r="C88" s="6" t="str">
        <f>WorkOrderProductionScheduleRes!D88</f>
        <v>Symon</v>
      </c>
      <c r="D88" s="8">
        <f>WorkOrderProductionScheduleRes!E88</f>
        <v>46260</v>
      </c>
      <c r="E88" s="6" t="str">
        <f>WorkOrderProductionScheduleRes!H88</f>
        <v>Cleary Construction, Inc.</v>
      </c>
      <c r="F88" s="6" t="str">
        <f>WorkOrderProductionScheduleRes!I88</f>
        <v>Sales Order #25-1684P14</v>
      </c>
      <c r="G88" s="6" t="str">
        <f>WorkOrderProductionScheduleRes!J88</f>
        <v>5095+00 LT JB-A</v>
      </c>
      <c r="H88" s="6" t="str">
        <f>WorkOrderProductionScheduleRes!K88</f>
        <v>BX3648_08LD08</v>
      </c>
      <c r="I88" s="6" t="str">
        <f>WorkOrderProductionScheduleRes!L88</f>
        <v>36" x 48" - CB FLAT TOP 8"W SOLID - 8"</v>
      </c>
      <c r="J88" s="6">
        <f>WorkOrderProductionScheduleRes!N88</f>
        <v>1</v>
      </c>
    </row>
    <row r="89" spans="1:10" ht="38.25" customHeight="1" x14ac:dyDescent="0.25">
      <c r="A89" s="9"/>
      <c r="B89" s="6" t="str">
        <f>WorkOrderProductionScheduleRes!B89</f>
        <v>WO17749</v>
      </c>
      <c r="C89" s="6" t="str">
        <f>WorkOrderProductionScheduleRes!D89</f>
        <v>Boxes</v>
      </c>
      <c r="D89" s="8">
        <f>WorkOrderProductionScheduleRes!E89</f>
        <v>46260</v>
      </c>
      <c r="E89" s="6" t="str">
        <f>WorkOrderProductionScheduleRes!H89</f>
        <v>Scotty's Contracting &amp; Stone, LLC</v>
      </c>
      <c r="F89" s="6" t="str">
        <f>WorkOrderProductionScheduleRes!I89</f>
        <v>Sales Order #24-4208P2</v>
      </c>
      <c r="G89" s="6" t="str">
        <f>WorkOrderProductionScheduleRes!J89</f>
        <v>266 (434+55 RT)</v>
      </c>
      <c r="H89" s="6" t="str">
        <f>WorkOrderProductionScheduleRes!K89</f>
        <v>BX2460-08BA36</v>
      </c>
      <c r="I89" s="6" t="str">
        <f>WorkOrderProductionScheduleRes!L89</f>
        <v>24" x 60" - BOX BASE 8inW- 8inF F/n - 36"</v>
      </c>
      <c r="J89" s="6">
        <f>WorkOrderProductionScheduleRes!N89</f>
        <v>1</v>
      </c>
    </row>
    <row r="90" spans="1:10" ht="38.25" customHeight="1" x14ac:dyDescent="0.25">
      <c r="A90" s="9"/>
      <c r="B90" s="6" t="str">
        <f>WorkOrderProductionScheduleRes!B90</f>
        <v>WO17743</v>
      </c>
      <c r="C90" s="6" t="str">
        <f>WorkOrderProductionScheduleRes!D90</f>
        <v>Symon</v>
      </c>
      <c r="D90" s="8">
        <f>WorkOrderProductionScheduleRes!E90</f>
        <v>46260</v>
      </c>
      <c r="E90" s="6" t="str">
        <f>WorkOrderProductionScheduleRes!H90</f>
        <v>Scotty's Contracting &amp; Stone, LLC</v>
      </c>
      <c r="F90" s="6" t="str">
        <f>WorkOrderProductionScheduleRes!I90</f>
        <v>Sales Order #24-4208P2</v>
      </c>
      <c r="G90" s="6" t="str">
        <f>WorkOrderProductionScheduleRes!J90</f>
        <v>260 (433+35 LT)</v>
      </c>
      <c r="H90" s="6" t="str">
        <f>WorkOrderProductionScheduleRes!K90</f>
        <v>BX024060-08LD08-1559</v>
      </c>
      <c r="I90" s="6" t="str">
        <f>WorkOrderProductionScheduleRes!L90</f>
        <v>24" x 60" - BX FLAT LID 8inW- w/15"x59" HOLE (KYTC DBI-13S) F/F - 8"</v>
      </c>
      <c r="J90" s="6">
        <f>WorkOrderProductionScheduleRes!N90</f>
        <v>1</v>
      </c>
    </row>
    <row r="91" spans="1:10" ht="38.25" customHeight="1" x14ac:dyDescent="0.25">
      <c r="A91" s="9"/>
      <c r="B91" s="6" t="str">
        <f>WorkOrderProductionScheduleRes!B91</f>
        <v>WO17729</v>
      </c>
      <c r="C91" s="6" t="str">
        <f>WorkOrderProductionScheduleRes!D91</f>
        <v>Symon</v>
      </c>
      <c r="D91" s="8">
        <f>WorkOrderProductionScheduleRes!E91</f>
        <v>46260</v>
      </c>
      <c r="E91" s="6" t="str">
        <f>WorkOrderProductionScheduleRes!H91</f>
        <v>Scotty's Contracting &amp; Stone, LLC</v>
      </c>
      <c r="F91" s="6" t="str">
        <f>WorkOrderProductionScheduleRes!I91</f>
        <v>Sales Order #24-4208P2</v>
      </c>
      <c r="G91" s="6" t="str">
        <f>WorkOrderProductionScheduleRes!J91</f>
        <v>254 (430+25 LT)</v>
      </c>
      <c r="H91" s="6" t="str">
        <f>WorkOrderProductionScheduleRes!K91</f>
        <v>BX024024-08LD08S</v>
      </c>
      <c r="I91" s="6" t="str">
        <f>WorkOrderProductionScheduleRes!L91</f>
        <v>24" x 24" - BX FLAT LID 8inW SPEC. (KY JB-B1) F/F - 8"</v>
      </c>
      <c r="J91" s="6">
        <f>WorkOrderProductionScheduleRes!N91</f>
        <v>1</v>
      </c>
    </row>
    <row r="92" spans="1:10" ht="38.25" customHeight="1" x14ac:dyDescent="0.25">
      <c r="A92" s="9"/>
      <c r="B92" s="6" t="str">
        <f>WorkOrderProductionScheduleRes!B92</f>
        <v>WO17713</v>
      </c>
      <c r="C92" s="6" t="str">
        <f>WorkOrderProductionScheduleRes!D92</f>
        <v>Symon</v>
      </c>
      <c r="D92" s="8">
        <f>WorkOrderProductionScheduleRes!E92</f>
        <v>46260</v>
      </c>
      <c r="E92" s="6" t="str">
        <f>WorkOrderProductionScheduleRes!H92</f>
        <v>Scotty's Contracting &amp; Stone, LLC</v>
      </c>
      <c r="F92" s="6" t="str">
        <f>WorkOrderProductionScheduleRes!I92</f>
        <v>Sales Order #24-4208P2</v>
      </c>
      <c r="G92" s="6" t="str">
        <f>WorkOrderProductionScheduleRes!J92</f>
        <v>242 (427+72 LT)</v>
      </c>
      <c r="H92" s="6" t="str">
        <f>WorkOrderProductionScheduleRes!K92</f>
        <v>BX024024-08LD08S</v>
      </c>
      <c r="I92" s="6" t="str">
        <f>WorkOrderProductionScheduleRes!L92</f>
        <v>24" x 24" - BX FLAT LID 8inW SPEC. (KY JB-B1) F/F - 8"</v>
      </c>
      <c r="J92" s="6">
        <f>WorkOrderProductionScheduleRes!N92</f>
        <v>1</v>
      </c>
    </row>
    <row r="93" spans="1:10" ht="38.25" customHeight="1" x14ac:dyDescent="0.25">
      <c r="A93" s="9"/>
      <c r="B93" s="6" t="str">
        <f>WorkOrderProductionScheduleRes!B93</f>
        <v>WO17238</v>
      </c>
      <c r="C93" s="6" t="str">
        <f>WorkOrderProductionScheduleRes!D93</f>
        <v>Symon</v>
      </c>
      <c r="D93" s="8">
        <f>WorkOrderProductionScheduleRes!E93</f>
        <v>46260</v>
      </c>
      <c r="E93" s="6" t="str">
        <f>WorkOrderProductionScheduleRes!H93</f>
        <v>Cleary Construction, Inc.</v>
      </c>
      <c r="F93" s="6" t="str">
        <f>WorkOrderProductionScheduleRes!I93</f>
        <v>Sales Order #25-2504</v>
      </c>
      <c r="G93" s="6" t="str">
        <f>WorkOrderProductionScheduleRes!J93</f>
        <v>BC RUN 2 - BC 3.00x2.50</v>
      </c>
      <c r="H93" s="6" t="str">
        <f>WorkOrderProductionScheduleRes!K93</f>
        <v>CBC</v>
      </c>
      <c r="I93" s="6" t="str">
        <f>WorkOrderProductionScheduleRes!L93</f>
        <v>BOX CULV. (3-sided) 08W08T - 5.75' - 36" x 30"</v>
      </c>
      <c r="J93" s="6">
        <f>WorkOrderProductionScheduleRes!N93</f>
        <v>1</v>
      </c>
    </row>
    <row r="94" spans="1:10" ht="38.25" customHeight="1" x14ac:dyDescent="0.25">
      <c r="A94" s="9"/>
      <c r="B94" s="6" t="str">
        <f>WorkOrderProductionScheduleRes!B94</f>
        <v>WO17223</v>
      </c>
      <c r="C94" s="6" t="str">
        <f>WorkOrderProductionScheduleRes!D94</f>
        <v>Symon</v>
      </c>
      <c r="D94" s="8">
        <f>WorkOrderProductionScheduleRes!E94</f>
        <v>46260</v>
      </c>
      <c r="E94" s="6" t="str">
        <f>WorkOrderProductionScheduleRes!H94</f>
        <v>Cleary Construction, Inc.</v>
      </c>
      <c r="F94" s="6" t="str">
        <f>WorkOrderProductionScheduleRes!I94</f>
        <v>Sales Order #25-2504</v>
      </c>
      <c r="G94" s="6" t="str">
        <f>WorkOrderProductionScheduleRes!J94</f>
        <v>BC RUN 1 - BC 5.67x3.00</v>
      </c>
      <c r="H94" s="6" t="str">
        <f>WorkOrderProductionScheduleRes!K94</f>
        <v>CBC</v>
      </c>
      <c r="I94" s="6" t="str">
        <f>WorkOrderProductionScheduleRes!L94</f>
        <v>BOX CULV. (3-sided) 08W08T - 5.75' - 68" x 36"</v>
      </c>
      <c r="J94" s="6">
        <f>WorkOrderProductionScheduleRes!N94</f>
        <v>1</v>
      </c>
    </row>
    <row r="95" spans="1:10" ht="38.25" customHeight="1" x14ac:dyDescent="0.25">
      <c r="A95" s="9"/>
      <c r="B95" s="6" t="str">
        <f>WorkOrderProductionScheduleRes!B95</f>
        <v>WO16588</v>
      </c>
      <c r="C95" s="6" t="str">
        <f>WorkOrderProductionScheduleRes!D95</f>
        <v>Symon</v>
      </c>
      <c r="D95" s="8">
        <f>WorkOrderProductionScheduleRes!E95</f>
        <v>46260</v>
      </c>
      <c r="E95" s="6" t="str">
        <f>WorkOrderProductionScheduleRes!H95</f>
        <v>Endesol, Inc.</v>
      </c>
      <c r="F95" s="6" t="str">
        <f>WorkOrderProductionScheduleRes!I95</f>
        <v>Sales Order #26-2945</v>
      </c>
      <c r="G95" s="6" t="str">
        <f>WorkOrderProductionScheduleRes!J95</f>
        <v>QL1</v>
      </c>
      <c r="H95" s="6" t="str">
        <f>WorkOrderProductionScheduleRes!K95</f>
        <v>Secondary Pour</v>
      </c>
      <c r="I95" s="6" t="str">
        <f>WorkOrderProductionScheduleRes!L95</f>
        <v>SECONDARY POUR - Vault Extension</v>
      </c>
      <c r="J95" s="6">
        <f>WorkOrderProductionScheduleRes!N95</f>
        <v>1</v>
      </c>
    </row>
    <row r="96" spans="1:10" ht="38.25" customHeight="1" x14ac:dyDescent="0.25">
      <c r="A96" s="9"/>
      <c r="B96" s="6" t="str">
        <f>WorkOrderProductionScheduleRes!B96</f>
        <v>WO16584</v>
      </c>
      <c r="C96" s="6" t="str">
        <f>WorkOrderProductionScheduleRes!D96</f>
        <v>Symon</v>
      </c>
      <c r="D96" s="8">
        <f>WorkOrderProductionScheduleRes!E96</f>
        <v>46260</v>
      </c>
      <c r="E96" s="6" t="str">
        <f>WorkOrderProductionScheduleRes!H96</f>
        <v>Endesol, Inc.</v>
      </c>
      <c r="F96" s="6" t="str">
        <f>WorkOrderProductionScheduleRes!I96</f>
        <v>Sales Order #26-2945</v>
      </c>
      <c r="G96" s="6" t="str">
        <f>WorkOrderProductionScheduleRes!J96</f>
        <v>QL1</v>
      </c>
      <c r="H96" s="6" t="str">
        <f>WorkOrderProductionScheduleRes!K96</f>
        <v>CTS</v>
      </c>
      <c r="I96" s="6" t="str">
        <f>WorkOrderProductionScheduleRes!L96</f>
        <v>96" - Combined Lift Station Top Slab Custom - 12"</v>
      </c>
      <c r="J96" s="6">
        <f>WorkOrderProductionScheduleRes!N96</f>
        <v>1</v>
      </c>
    </row>
    <row r="97" spans="1:10" ht="38.25" customHeight="1" x14ac:dyDescent="0.25">
      <c r="A97" s="9"/>
      <c r="B97" s="6" t="str">
        <f>WorkOrderProductionScheduleRes!B97</f>
        <v>WO16529</v>
      </c>
      <c r="C97" s="6" t="str">
        <f>WorkOrderProductionScheduleRes!D97</f>
        <v>Symon</v>
      </c>
      <c r="D97" s="8">
        <f>WorkOrderProductionScheduleRes!E97</f>
        <v>46260</v>
      </c>
      <c r="E97" s="6" t="str">
        <f>WorkOrderProductionScheduleRes!H97</f>
        <v>Hinkle Construction Services, LLC</v>
      </c>
      <c r="F97" s="6" t="str">
        <f>WorkOrderProductionScheduleRes!I97</f>
        <v>Sales Order #26-1463</v>
      </c>
      <c r="G97" s="6" t="str">
        <f>WorkOrderProductionScheduleRes!J97</f>
        <v>3</v>
      </c>
      <c r="H97" s="6" t="str">
        <f>WorkOrderProductionScheduleRes!K97</f>
        <v>Secondary Pour</v>
      </c>
      <c r="I97" s="6" t="str">
        <f>WorkOrderProductionScheduleRes!L97</f>
        <v>SECONDARY POUR - WALLS</v>
      </c>
      <c r="J97" s="6">
        <f>WorkOrderProductionScheduleRes!N97</f>
        <v>1</v>
      </c>
    </row>
    <row r="98" spans="1:10" ht="38.25" customHeight="1" x14ac:dyDescent="0.25">
      <c r="A98" s="9"/>
      <c r="B98" s="6" t="str">
        <f>WorkOrderProductionScheduleRes!B98</f>
        <v>WO16527</v>
      </c>
      <c r="C98" s="6" t="str">
        <f>WorkOrderProductionScheduleRes!D98</f>
        <v>Symon</v>
      </c>
      <c r="D98" s="8">
        <f>WorkOrderProductionScheduleRes!E98</f>
        <v>46260</v>
      </c>
      <c r="E98" s="6" t="str">
        <f>WorkOrderProductionScheduleRes!H98</f>
        <v>Hinkle Construction Services, LLC</v>
      </c>
      <c r="F98" s="6" t="str">
        <f>WorkOrderProductionScheduleRes!I98</f>
        <v>Sales Order #26-1463</v>
      </c>
      <c r="G98" s="6" t="str">
        <f>WorkOrderProductionScheduleRes!J98</f>
        <v>3</v>
      </c>
      <c r="H98" s="6" t="str">
        <f>WorkOrderProductionScheduleRes!K98</f>
        <v>BX048176-08LD08-S</v>
      </c>
      <c r="I98" s="6" t="str">
        <f>WorkOrderProductionScheduleRes!L98</f>
        <v>48" x 176" - BX FLAT TOP 8"W w/(2) 30"x36" HATCHES - 8"</v>
      </c>
      <c r="J98" s="6">
        <f>WorkOrderProductionScheduleRes!N98</f>
        <v>1</v>
      </c>
    </row>
    <row r="99" spans="1:10" ht="38.25" customHeight="1" x14ac:dyDescent="0.25">
      <c r="A99" s="9"/>
      <c r="B99" s="6" t="str">
        <f>WorkOrderProductionScheduleRes!B99</f>
        <v>WO14770</v>
      </c>
      <c r="C99" s="6" t="str">
        <f>WorkOrderProductionScheduleRes!D99</f>
        <v>Symon</v>
      </c>
      <c r="D99" s="8">
        <f>WorkOrderProductionScheduleRes!E99</f>
        <v>46260</v>
      </c>
      <c r="E99" s="6" t="str">
        <f>WorkOrderProductionScheduleRes!H99</f>
        <v>Hall Contracting of Kentucky, Inc</v>
      </c>
      <c r="F99" s="6" t="str">
        <f>WorkOrderProductionScheduleRes!I99</f>
        <v>Sales Order #26-1333</v>
      </c>
      <c r="G99" s="6" t="str">
        <f>WorkOrderProductionScheduleRes!J99</f>
        <v>WALL P21-P22</v>
      </c>
      <c r="H99" s="6" t="str">
        <f>WorkOrderProductionScheduleRes!K99</f>
        <v>Custom Wall</v>
      </c>
      <c r="I99" s="6" t="str">
        <f>WorkOrderProductionScheduleRes!L99</f>
        <v>77" x 6" - WALL PANEL 6" THICK F/F - 3.00' HT x 6.42' LONG</v>
      </c>
      <c r="J99" s="6">
        <f>WorkOrderProductionScheduleRes!N99</f>
        <v>1</v>
      </c>
    </row>
    <row r="100" spans="1:10" ht="38.25" customHeight="1" x14ac:dyDescent="0.25">
      <c r="A100" s="9"/>
      <c r="B100" s="6" t="str">
        <f>WorkOrderProductionScheduleRes!B100</f>
        <v>WO14769</v>
      </c>
      <c r="C100" s="6" t="str">
        <f>WorkOrderProductionScheduleRes!D100</f>
        <v>Symon</v>
      </c>
      <c r="D100" s="8">
        <f>WorkOrderProductionScheduleRes!E100</f>
        <v>46260</v>
      </c>
      <c r="E100" s="6" t="str">
        <f>WorkOrderProductionScheduleRes!H100</f>
        <v>Hall Contracting of Kentucky, Inc</v>
      </c>
      <c r="F100" s="6" t="str">
        <f>WorkOrderProductionScheduleRes!I100</f>
        <v>Sales Order #26-1333</v>
      </c>
      <c r="G100" s="6" t="str">
        <f>WorkOrderProductionScheduleRes!J100</f>
        <v>WALL P20-P21</v>
      </c>
      <c r="H100" s="6" t="str">
        <f>WorkOrderProductionScheduleRes!K100</f>
        <v>Custom Wall</v>
      </c>
      <c r="I100" s="6" t="str">
        <f>WorkOrderProductionScheduleRes!L100</f>
        <v>77" x 6" - WALL PANEL 6" THICK F/F - 3.00' HT x 6.42' LONG</v>
      </c>
      <c r="J100" s="6">
        <f>WorkOrderProductionScheduleRes!N100</f>
        <v>1</v>
      </c>
    </row>
    <row r="101" spans="1:10" ht="38.25" customHeight="1" x14ac:dyDescent="0.25">
      <c r="A101" s="9"/>
      <c r="B101" s="6" t="str">
        <f>WorkOrderProductionScheduleRes!B101</f>
        <v>WO14768</v>
      </c>
      <c r="C101" s="6" t="str">
        <f>WorkOrderProductionScheduleRes!D101</f>
        <v>Symon</v>
      </c>
      <c r="D101" s="8">
        <f>WorkOrderProductionScheduleRes!E101</f>
        <v>46260</v>
      </c>
      <c r="E101" s="6" t="str">
        <f>WorkOrderProductionScheduleRes!H101</f>
        <v>Hall Contracting of Kentucky, Inc</v>
      </c>
      <c r="F101" s="6" t="str">
        <f>WorkOrderProductionScheduleRes!I101</f>
        <v>Sales Order #26-1333</v>
      </c>
      <c r="G101" s="6" t="str">
        <f>WorkOrderProductionScheduleRes!J101</f>
        <v>WALL P20-P21</v>
      </c>
      <c r="H101" s="6" t="str">
        <f>WorkOrderProductionScheduleRes!K101</f>
        <v>Custom Wall</v>
      </c>
      <c r="I101" s="6" t="str">
        <f>WorkOrderProductionScheduleRes!L101</f>
        <v>77" x 6" - WALL PANEL 6" THICK F/F - 3.00' HT x 6.42' LONG</v>
      </c>
      <c r="J101" s="6">
        <f>WorkOrderProductionScheduleRes!N101</f>
        <v>1</v>
      </c>
    </row>
    <row r="102" spans="1:10" ht="38.25" customHeight="1" x14ac:dyDescent="0.25">
      <c r="A102" s="9"/>
      <c r="B102" s="6" t="str">
        <f>WorkOrderProductionScheduleRes!B102</f>
        <v>WO14767</v>
      </c>
      <c r="C102" s="6" t="str">
        <f>WorkOrderProductionScheduleRes!D102</f>
        <v>Symon</v>
      </c>
      <c r="D102" s="8">
        <f>WorkOrderProductionScheduleRes!E102</f>
        <v>46260</v>
      </c>
      <c r="E102" s="6" t="str">
        <f>WorkOrderProductionScheduleRes!H102</f>
        <v>Hall Contracting of Kentucky, Inc</v>
      </c>
      <c r="F102" s="6" t="str">
        <f>WorkOrderProductionScheduleRes!I102</f>
        <v>Sales Order #26-1333</v>
      </c>
      <c r="G102" s="6" t="str">
        <f>WorkOrderProductionScheduleRes!J102</f>
        <v>WALL P20-P21</v>
      </c>
      <c r="H102" s="6" t="str">
        <f>WorkOrderProductionScheduleRes!K102</f>
        <v>Custom Wall</v>
      </c>
      <c r="I102" s="6" t="str">
        <f>WorkOrderProductionScheduleRes!L102</f>
        <v>77" x 6" - WALL PANEL 6" THICK F/F - 1.00' HT x 6.42' LONG</v>
      </c>
      <c r="J102" s="6">
        <f>WorkOrderProductionScheduleRes!N102</f>
        <v>1</v>
      </c>
    </row>
    <row r="103" spans="1:10" ht="38.25" customHeight="1" x14ac:dyDescent="0.25">
      <c r="A103" s="9"/>
      <c r="B103" s="6" t="str">
        <f>WorkOrderProductionScheduleRes!B103</f>
        <v>WO18530</v>
      </c>
      <c r="C103" s="6" t="str">
        <f>WorkOrderProductionScheduleRes!D103</f>
        <v>XMISC</v>
      </c>
      <c r="D103" s="8">
        <f>WorkOrderProductionScheduleRes!E103</f>
        <v>46260</v>
      </c>
      <c r="E103" s="6" t="str">
        <f>WorkOrderProductionScheduleRes!H103</f>
        <v/>
      </c>
      <c r="F103" s="6" t="str">
        <f>WorkOrderProductionScheduleRes!I103</f>
        <v/>
      </c>
      <c r="G103" s="6" t="str">
        <f>WorkOrderProductionScheduleRes!J103</f>
        <v/>
      </c>
      <c r="H103" s="6" t="str">
        <f>WorkOrderProductionScheduleRes!K103</f>
        <v>MISC-AG-JBUNKCATTLEFEEDER96x30-810</v>
      </c>
      <c r="I103" s="6" t="str">
        <f>WorkOrderProductionScheduleRes!L103</f>
        <v/>
      </c>
      <c r="J103" s="6">
        <f>WorkOrderProductionScheduleRes!N103</f>
        <v>8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304"/>
  <sheetViews>
    <sheetView zoomScaleNormal="100" workbookViewId="0">
      <selection activeCell="A2" sqref="A2"/>
    </sheetView>
  </sheetViews>
  <sheetFormatPr defaultRowHeight="11.25" x14ac:dyDescent="0.2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3" t="s">
        <v>18</v>
      </c>
      <c r="P1" s="3" t="s">
        <v>19</v>
      </c>
      <c r="Q1" s="2" t="s">
        <v>20</v>
      </c>
      <c r="R1" s="2" t="s">
        <v>21</v>
      </c>
      <c r="S1" s="2" t="s">
        <v>22</v>
      </c>
    </row>
    <row r="2" spans="1:19" x14ac:dyDescent="0.2">
      <c r="A2" t="s">
        <v>62</v>
      </c>
      <c r="B2" t="s">
        <v>160</v>
      </c>
      <c r="C2" t="s">
        <v>24</v>
      </c>
      <c r="D2" t="s">
        <v>161</v>
      </c>
      <c r="E2" s="7">
        <v>46260</v>
      </c>
      <c r="F2" s="7">
        <v>46262</v>
      </c>
      <c r="G2" t="s">
        <v>161</v>
      </c>
      <c r="H2" t="s">
        <v>117</v>
      </c>
      <c r="I2" t="s">
        <v>162</v>
      </c>
      <c r="J2" t="s">
        <v>163</v>
      </c>
      <c r="K2" t="s">
        <v>164</v>
      </c>
      <c r="L2" t="s">
        <v>165</v>
      </c>
      <c r="M2">
        <v>0.25074999999999997</v>
      </c>
      <c r="N2">
        <v>1</v>
      </c>
      <c r="O2" t="s">
        <v>166</v>
      </c>
      <c r="P2" t="s">
        <v>167</v>
      </c>
      <c r="Q2" t="s">
        <v>168</v>
      </c>
      <c r="R2" t="s">
        <v>23</v>
      </c>
    </row>
    <row r="3" spans="1:19" x14ac:dyDescent="0.2">
      <c r="A3" t="s">
        <v>23</v>
      </c>
      <c r="B3" t="s">
        <v>169</v>
      </c>
      <c r="C3" t="s">
        <v>24</v>
      </c>
      <c r="D3" t="s">
        <v>145</v>
      </c>
      <c r="E3" s="7">
        <v>46260</v>
      </c>
      <c r="F3" s="7">
        <v>46262</v>
      </c>
      <c r="G3" t="s">
        <v>145</v>
      </c>
      <c r="H3" t="s">
        <v>146</v>
      </c>
      <c r="I3" t="s">
        <v>147</v>
      </c>
      <c r="J3" t="s">
        <v>148</v>
      </c>
      <c r="K3" t="s">
        <v>149</v>
      </c>
      <c r="L3" t="s">
        <v>150</v>
      </c>
      <c r="M3">
        <v>8</v>
      </c>
      <c r="N3">
        <v>1</v>
      </c>
      <c r="O3" t="s">
        <v>151</v>
      </c>
      <c r="P3" t="s">
        <v>152</v>
      </c>
      <c r="Q3" t="s">
        <v>153</v>
      </c>
      <c r="R3" t="s">
        <v>23</v>
      </c>
    </row>
    <row r="4" spans="1:19" x14ac:dyDescent="0.2">
      <c r="A4" t="s">
        <v>27</v>
      </c>
      <c r="B4" t="s">
        <v>171</v>
      </c>
      <c r="C4" t="s">
        <v>24</v>
      </c>
      <c r="D4" t="s">
        <v>88</v>
      </c>
      <c r="E4" s="7">
        <v>46260</v>
      </c>
      <c r="F4" s="7">
        <v>46262</v>
      </c>
      <c r="G4" t="s">
        <v>88</v>
      </c>
      <c r="H4" t="s">
        <v>63</v>
      </c>
      <c r="I4" t="s">
        <v>172</v>
      </c>
      <c r="J4" t="s">
        <v>173</v>
      </c>
      <c r="K4" t="s">
        <v>174</v>
      </c>
      <c r="L4" t="s">
        <v>175</v>
      </c>
      <c r="M4">
        <v>1.00301</v>
      </c>
      <c r="N4">
        <v>1</v>
      </c>
      <c r="O4" t="s">
        <v>176</v>
      </c>
      <c r="P4" t="s">
        <v>177</v>
      </c>
      <c r="Q4" t="s">
        <v>178</v>
      </c>
      <c r="R4" t="s">
        <v>23</v>
      </c>
    </row>
    <row r="5" spans="1:19" x14ac:dyDescent="0.2">
      <c r="A5" t="s">
        <v>23</v>
      </c>
      <c r="B5" t="s">
        <v>179</v>
      </c>
      <c r="C5" t="s">
        <v>24</v>
      </c>
      <c r="D5" t="s">
        <v>31</v>
      </c>
      <c r="E5" s="7">
        <v>46260</v>
      </c>
      <c r="F5" s="7">
        <v>46262</v>
      </c>
      <c r="G5" t="s">
        <v>31</v>
      </c>
      <c r="H5" t="s">
        <v>23</v>
      </c>
      <c r="I5" t="s">
        <v>23</v>
      </c>
      <c r="J5" t="s">
        <v>23</v>
      </c>
      <c r="K5" t="s">
        <v>131</v>
      </c>
      <c r="L5" t="s">
        <v>23</v>
      </c>
      <c r="M5" t="s">
        <v>23</v>
      </c>
      <c r="N5">
        <v>1</v>
      </c>
      <c r="O5" t="s">
        <v>23</v>
      </c>
      <c r="P5" t="s">
        <v>23</v>
      </c>
      <c r="Q5" t="s">
        <v>23</v>
      </c>
      <c r="R5" t="s">
        <v>23</v>
      </c>
    </row>
    <row r="6" spans="1:19" x14ac:dyDescent="0.2">
      <c r="A6" t="s">
        <v>23</v>
      </c>
      <c r="B6" t="s">
        <v>180</v>
      </c>
      <c r="C6" t="s">
        <v>24</v>
      </c>
      <c r="D6" t="s">
        <v>31</v>
      </c>
      <c r="E6" s="7">
        <v>46260</v>
      </c>
      <c r="F6" s="7">
        <v>46262</v>
      </c>
      <c r="G6" t="s">
        <v>31</v>
      </c>
      <c r="H6" t="s">
        <v>23</v>
      </c>
      <c r="I6" t="s">
        <v>23</v>
      </c>
      <c r="J6" t="s">
        <v>23</v>
      </c>
      <c r="K6" t="s">
        <v>181</v>
      </c>
      <c r="L6" t="s">
        <v>23</v>
      </c>
      <c r="M6" t="s">
        <v>23</v>
      </c>
      <c r="N6">
        <v>1</v>
      </c>
      <c r="O6" t="s">
        <v>23</v>
      </c>
      <c r="P6" t="s">
        <v>23</v>
      </c>
      <c r="Q6" t="s">
        <v>23</v>
      </c>
      <c r="R6" t="s">
        <v>23</v>
      </c>
    </row>
    <row r="7" spans="1:19" x14ac:dyDescent="0.2">
      <c r="A7" t="s">
        <v>23</v>
      </c>
      <c r="B7" t="s">
        <v>182</v>
      </c>
      <c r="C7" t="s">
        <v>24</v>
      </c>
      <c r="D7" t="s">
        <v>31</v>
      </c>
      <c r="E7" s="7">
        <v>46260</v>
      </c>
      <c r="F7" s="7">
        <v>46262</v>
      </c>
      <c r="G7" t="s">
        <v>31</v>
      </c>
      <c r="H7" t="s">
        <v>23</v>
      </c>
      <c r="I7" t="s">
        <v>23</v>
      </c>
      <c r="J7" t="s">
        <v>23</v>
      </c>
      <c r="K7" t="s">
        <v>183</v>
      </c>
      <c r="L7" t="s">
        <v>23</v>
      </c>
      <c r="M7" t="s">
        <v>23</v>
      </c>
      <c r="N7">
        <v>4</v>
      </c>
      <c r="O7" t="s">
        <v>23</v>
      </c>
      <c r="P7" t="s">
        <v>23</v>
      </c>
      <c r="Q7" t="s">
        <v>23</v>
      </c>
      <c r="R7" t="s">
        <v>23</v>
      </c>
    </row>
    <row r="8" spans="1:19" x14ac:dyDescent="0.2">
      <c r="A8" t="s">
        <v>23</v>
      </c>
      <c r="B8" t="s">
        <v>184</v>
      </c>
      <c r="C8" t="s">
        <v>24</v>
      </c>
      <c r="D8" t="s">
        <v>31</v>
      </c>
      <c r="E8" s="7">
        <v>46260</v>
      </c>
      <c r="F8" s="7">
        <v>46262</v>
      </c>
      <c r="G8" t="s">
        <v>31</v>
      </c>
      <c r="H8" t="s">
        <v>23</v>
      </c>
      <c r="I8" t="s">
        <v>23</v>
      </c>
      <c r="J8" t="s">
        <v>23</v>
      </c>
      <c r="K8" t="s">
        <v>91</v>
      </c>
      <c r="L8" t="s">
        <v>23</v>
      </c>
      <c r="M8" t="s">
        <v>23</v>
      </c>
      <c r="N8">
        <v>2</v>
      </c>
      <c r="O8" t="s">
        <v>23</v>
      </c>
      <c r="P8" t="s">
        <v>23</v>
      </c>
      <c r="Q8" t="s">
        <v>23</v>
      </c>
      <c r="R8" t="s">
        <v>23</v>
      </c>
    </row>
    <row r="9" spans="1:19" x14ac:dyDescent="0.2">
      <c r="A9" t="s">
        <v>23</v>
      </c>
      <c r="B9" t="s">
        <v>185</v>
      </c>
      <c r="C9" t="s">
        <v>24</v>
      </c>
      <c r="D9" t="s">
        <v>31</v>
      </c>
      <c r="E9" s="7">
        <v>46260</v>
      </c>
      <c r="F9" s="7">
        <v>46262</v>
      </c>
      <c r="G9" t="s">
        <v>31</v>
      </c>
      <c r="H9" t="s">
        <v>23</v>
      </c>
      <c r="I9" t="s">
        <v>23</v>
      </c>
      <c r="J9" t="s">
        <v>23</v>
      </c>
      <c r="K9" t="s">
        <v>93</v>
      </c>
      <c r="L9" t="s">
        <v>23</v>
      </c>
      <c r="M9" t="s">
        <v>23</v>
      </c>
      <c r="N9">
        <v>1</v>
      </c>
      <c r="O9" t="s">
        <v>23</v>
      </c>
      <c r="P9" t="s">
        <v>23</v>
      </c>
      <c r="Q9" t="s">
        <v>23</v>
      </c>
      <c r="R9" t="s">
        <v>23</v>
      </c>
    </row>
    <row r="10" spans="1:19" x14ac:dyDescent="0.2">
      <c r="A10" t="s">
        <v>23</v>
      </c>
      <c r="B10" t="s">
        <v>186</v>
      </c>
      <c r="C10" t="s">
        <v>24</v>
      </c>
      <c r="D10" t="s">
        <v>31</v>
      </c>
      <c r="E10" s="7">
        <v>46260</v>
      </c>
      <c r="F10" s="7">
        <v>46262</v>
      </c>
      <c r="G10" t="s">
        <v>31</v>
      </c>
      <c r="H10" t="s">
        <v>23</v>
      </c>
      <c r="I10" t="s">
        <v>23</v>
      </c>
      <c r="J10" t="s">
        <v>23</v>
      </c>
      <c r="K10" t="s">
        <v>132</v>
      </c>
      <c r="L10" t="s">
        <v>23</v>
      </c>
      <c r="M10" t="s">
        <v>23</v>
      </c>
      <c r="N10">
        <v>2</v>
      </c>
      <c r="O10" t="s">
        <v>23</v>
      </c>
      <c r="P10" t="s">
        <v>23</v>
      </c>
      <c r="Q10" t="s">
        <v>23</v>
      </c>
      <c r="R10" t="s">
        <v>23</v>
      </c>
    </row>
    <row r="11" spans="1:19" x14ac:dyDescent="0.2">
      <c r="A11" t="s">
        <v>23</v>
      </c>
      <c r="B11" t="s">
        <v>187</v>
      </c>
      <c r="C11" t="s">
        <v>24</v>
      </c>
      <c r="D11" t="s">
        <v>31</v>
      </c>
      <c r="E11" s="7">
        <v>46260</v>
      </c>
      <c r="F11" s="7">
        <v>46262</v>
      </c>
      <c r="G11" t="s">
        <v>31</v>
      </c>
      <c r="H11" t="s">
        <v>23</v>
      </c>
      <c r="I11" t="s">
        <v>23</v>
      </c>
      <c r="J11" t="s">
        <v>23</v>
      </c>
      <c r="K11" t="s">
        <v>188</v>
      </c>
      <c r="L11" t="s">
        <v>23</v>
      </c>
      <c r="M11" t="s">
        <v>23</v>
      </c>
      <c r="N11">
        <v>1</v>
      </c>
      <c r="O11" t="s">
        <v>23</v>
      </c>
      <c r="P11" t="s">
        <v>23</v>
      </c>
      <c r="Q11" t="s">
        <v>23</v>
      </c>
      <c r="R11" t="s">
        <v>23</v>
      </c>
    </row>
    <row r="12" spans="1:19" x14ac:dyDescent="0.2">
      <c r="A12" t="s">
        <v>23</v>
      </c>
      <c r="B12" t="s">
        <v>189</v>
      </c>
      <c r="C12" t="s">
        <v>24</v>
      </c>
      <c r="D12" t="s">
        <v>31</v>
      </c>
      <c r="E12" s="7">
        <v>46260</v>
      </c>
      <c r="F12" s="7">
        <v>46262</v>
      </c>
      <c r="G12" t="s">
        <v>31</v>
      </c>
      <c r="H12" t="s">
        <v>23</v>
      </c>
      <c r="I12" t="s">
        <v>23</v>
      </c>
      <c r="J12" t="s">
        <v>23</v>
      </c>
      <c r="K12" t="s">
        <v>190</v>
      </c>
      <c r="L12" t="s">
        <v>23</v>
      </c>
      <c r="M12" t="s">
        <v>23</v>
      </c>
      <c r="N12">
        <v>2</v>
      </c>
      <c r="O12" t="s">
        <v>23</v>
      </c>
      <c r="P12" t="s">
        <v>23</v>
      </c>
      <c r="Q12" t="s">
        <v>23</v>
      </c>
      <c r="R12" t="s">
        <v>23</v>
      </c>
    </row>
    <row r="13" spans="1:19" x14ac:dyDescent="0.2">
      <c r="A13" t="s">
        <v>23</v>
      </c>
      <c r="B13" t="s">
        <v>191</v>
      </c>
      <c r="C13" t="s">
        <v>24</v>
      </c>
      <c r="D13" t="s">
        <v>31</v>
      </c>
      <c r="E13" s="7">
        <v>46260</v>
      </c>
      <c r="F13" s="7">
        <v>46262</v>
      </c>
      <c r="G13" t="s">
        <v>31</v>
      </c>
      <c r="H13" t="s">
        <v>23</v>
      </c>
      <c r="I13" t="s">
        <v>23</v>
      </c>
      <c r="J13" t="s">
        <v>23</v>
      </c>
      <c r="K13" t="s">
        <v>192</v>
      </c>
      <c r="L13" t="s">
        <v>23</v>
      </c>
      <c r="M13" t="s">
        <v>23</v>
      </c>
      <c r="N13">
        <v>3</v>
      </c>
      <c r="O13" t="s">
        <v>23</v>
      </c>
      <c r="P13" t="s">
        <v>23</v>
      </c>
      <c r="Q13" t="s">
        <v>23</v>
      </c>
      <c r="R13" t="s">
        <v>23</v>
      </c>
    </row>
    <row r="14" spans="1:19" x14ac:dyDescent="0.2">
      <c r="A14" t="s">
        <v>78</v>
      </c>
      <c r="B14" t="s">
        <v>193</v>
      </c>
      <c r="C14" t="s">
        <v>24</v>
      </c>
      <c r="D14" t="s">
        <v>31</v>
      </c>
      <c r="E14" s="7">
        <v>46260</v>
      </c>
      <c r="F14" s="7">
        <v>46262</v>
      </c>
      <c r="G14" t="s">
        <v>31</v>
      </c>
      <c r="H14" t="s">
        <v>117</v>
      </c>
      <c r="I14" t="s">
        <v>162</v>
      </c>
      <c r="J14" t="s">
        <v>194</v>
      </c>
      <c r="K14" t="s">
        <v>195</v>
      </c>
      <c r="L14" t="s">
        <v>196</v>
      </c>
      <c r="M14">
        <v>0.56281000000000003</v>
      </c>
      <c r="N14">
        <v>1</v>
      </c>
      <c r="O14" t="s">
        <v>197</v>
      </c>
      <c r="P14" t="s">
        <v>198</v>
      </c>
      <c r="Q14" t="s">
        <v>199</v>
      </c>
      <c r="R14" t="s">
        <v>23</v>
      </c>
    </row>
    <row r="15" spans="1:19" x14ac:dyDescent="0.2">
      <c r="A15" t="s">
        <v>48</v>
      </c>
      <c r="B15" t="s">
        <v>200</v>
      </c>
      <c r="C15" t="s">
        <v>24</v>
      </c>
      <c r="D15" t="s">
        <v>31</v>
      </c>
      <c r="E15" s="7">
        <v>46260</v>
      </c>
      <c r="F15" s="7">
        <v>46262</v>
      </c>
      <c r="G15" t="s">
        <v>31</v>
      </c>
      <c r="H15" t="s">
        <v>64</v>
      </c>
      <c r="I15" t="s">
        <v>201</v>
      </c>
      <c r="J15" t="s">
        <v>202</v>
      </c>
      <c r="K15" t="s">
        <v>203</v>
      </c>
      <c r="L15" t="s">
        <v>204</v>
      </c>
      <c r="M15">
        <v>0.64522999999999997</v>
      </c>
      <c r="N15">
        <v>1</v>
      </c>
      <c r="O15" t="s">
        <v>205</v>
      </c>
      <c r="P15" t="s">
        <v>206</v>
      </c>
      <c r="Q15" t="s">
        <v>207</v>
      </c>
      <c r="R15" t="s">
        <v>23</v>
      </c>
    </row>
    <row r="16" spans="1:19" x14ac:dyDescent="0.2">
      <c r="A16" t="s">
        <v>78</v>
      </c>
      <c r="B16" t="s">
        <v>208</v>
      </c>
      <c r="C16" t="s">
        <v>24</v>
      </c>
      <c r="D16" t="s">
        <v>31</v>
      </c>
      <c r="E16" s="7">
        <v>46260</v>
      </c>
      <c r="F16" s="7">
        <v>46262</v>
      </c>
      <c r="G16" t="s">
        <v>31</v>
      </c>
      <c r="H16" t="s">
        <v>117</v>
      </c>
      <c r="I16" t="s">
        <v>162</v>
      </c>
      <c r="J16" t="s">
        <v>194</v>
      </c>
      <c r="K16" t="s">
        <v>209</v>
      </c>
      <c r="L16" t="s">
        <v>210</v>
      </c>
      <c r="M16">
        <v>1.20201</v>
      </c>
      <c r="N16">
        <v>1</v>
      </c>
      <c r="O16" t="s">
        <v>211</v>
      </c>
      <c r="P16" t="s">
        <v>212</v>
      </c>
      <c r="Q16" t="s">
        <v>199</v>
      </c>
      <c r="R16" t="s">
        <v>23</v>
      </c>
    </row>
    <row r="17" spans="1:18" x14ac:dyDescent="0.2">
      <c r="A17" t="s">
        <v>48</v>
      </c>
      <c r="B17" t="s">
        <v>213</v>
      </c>
      <c r="C17" t="s">
        <v>24</v>
      </c>
      <c r="D17" t="s">
        <v>31</v>
      </c>
      <c r="E17" s="7">
        <v>46260</v>
      </c>
      <c r="F17" s="7">
        <v>46262</v>
      </c>
      <c r="G17" t="s">
        <v>31</v>
      </c>
      <c r="H17" t="s">
        <v>146</v>
      </c>
      <c r="I17" t="s">
        <v>23</v>
      </c>
      <c r="J17" t="s">
        <v>214</v>
      </c>
      <c r="K17" t="s">
        <v>66</v>
      </c>
      <c r="L17" t="s">
        <v>67</v>
      </c>
      <c r="M17">
        <v>1.00301</v>
      </c>
      <c r="N17">
        <v>1</v>
      </c>
      <c r="O17" t="s">
        <v>23</v>
      </c>
      <c r="P17" t="s">
        <v>23</v>
      </c>
      <c r="Q17" t="s">
        <v>23</v>
      </c>
      <c r="R17" t="s">
        <v>23</v>
      </c>
    </row>
    <row r="18" spans="1:18" x14ac:dyDescent="0.2">
      <c r="A18" t="s">
        <v>23</v>
      </c>
      <c r="B18" t="s">
        <v>215</v>
      </c>
      <c r="C18" t="s">
        <v>24</v>
      </c>
      <c r="D18" t="s">
        <v>31</v>
      </c>
      <c r="E18" s="7">
        <v>46260</v>
      </c>
      <c r="F18" s="7">
        <v>46262</v>
      </c>
      <c r="G18" t="s">
        <v>31</v>
      </c>
      <c r="H18" t="s">
        <v>23</v>
      </c>
      <c r="I18" t="s">
        <v>23</v>
      </c>
      <c r="J18" t="s">
        <v>23</v>
      </c>
      <c r="K18" t="s">
        <v>50</v>
      </c>
      <c r="L18" t="s">
        <v>23</v>
      </c>
      <c r="M18" t="s">
        <v>23</v>
      </c>
      <c r="N18">
        <v>1</v>
      </c>
      <c r="O18" t="s">
        <v>23</v>
      </c>
      <c r="P18" t="s">
        <v>23</v>
      </c>
      <c r="Q18" t="s">
        <v>23</v>
      </c>
      <c r="R18" t="s">
        <v>23</v>
      </c>
    </row>
    <row r="19" spans="1:18" x14ac:dyDescent="0.2">
      <c r="A19" t="s">
        <v>79</v>
      </c>
      <c r="B19" t="s">
        <v>216</v>
      </c>
      <c r="C19" t="s">
        <v>24</v>
      </c>
      <c r="D19" t="s">
        <v>31</v>
      </c>
      <c r="E19" s="7">
        <v>46260</v>
      </c>
      <c r="F19" s="7">
        <v>46262</v>
      </c>
      <c r="G19" t="s">
        <v>31</v>
      </c>
      <c r="H19" t="s">
        <v>217</v>
      </c>
      <c r="I19" t="s">
        <v>218</v>
      </c>
      <c r="J19" t="s">
        <v>219</v>
      </c>
      <c r="K19" t="s">
        <v>66</v>
      </c>
      <c r="L19" t="s">
        <v>67</v>
      </c>
      <c r="M19">
        <v>1.00301</v>
      </c>
      <c r="N19">
        <v>1</v>
      </c>
      <c r="O19" t="s">
        <v>23</v>
      </c>
      <c r="P19" t="s">
        <v>23</v>
      </c>
      <c r="Q19" t="s">
        <v>23</v>
      </c>
      <c r="R19" t="s">
        <v>23</v>
      </c>
    </row>
    <row r="20" spans="1:18" x14ac:dyDescent="0.2">
      <c r="A20" t="s">
        <v>45</v>
      </c>
      <c r="B20" t="s">
        <v>220</v>
      </c>
      <c r="C20" t="s">
        <v>24</v>
      </c>
      <c r="D20" t="s">
        <v>31</v>
      </c>
      <c r="E20" s="7">
        <v>46260</v>
      </c>
      <c r="F20" s="7">
        <v>46262</v>
      </c>
      <c r="G20" t="s">
        <v>31</v>
      </c>
      <c r="H20" t="s">
        <v>217</v>
      </c>
      <c r="I20" t="s">
        <v>218</v>
      </c>
      <c r="J20" t="s">
        <v>221</v>
      </c>
      <c r="K20" t="s">
        <v>66</v>
      </c>
      <c r="L20" t="s">
        <v>67</v>
      </c>
      <c r="M20">
        <v>1.00301</v>
      </c>
      <c r="N20">
        <v>1</v>
      </c>
      <c r="O20" t="s">
        <v>23</v>
      </c>
      <c r="P20" t="s">
        <v>23</v>
      </c>
      <c r="Q20" t="s">
        <v>23</v>
      </c>
      <c r="R20" t="s">
        <v>23</v>
      </c>
    </row>
    <row r="21" spans="1:18" x14ac:dyDescent="0.2">
      <c r="A21" t="s">
        <v>62</v>
      </c>
      <c r="B21" t="s">
        <v>222</v>
      </c>
      <c r="C21" t="s">
        <v>24</v>
      </c>
      <c r="D21" t="s">
        <v>31</v>
      </c>
      <c r="E21" s="7">
        <v>46260</v>
      </c>
      <c r="F21" s="7">
        <v>46262</v>
      </c>
      <c r="G21" t="s">
        <v>31</v>
      </c>
      <c r="H21" t="s">
        <v>217</v>
      </c>
      <c r="I21" t="s">
        <v>218</v>
      </c>
      <c r="J21" t="s">
        <v>223</v>
      </c>
      <c r="K21" t="s">
        <v>66</v>
      </c>
      <c r="L21" t="s">
        <v>67</v>
      </c>
      <c r="M21">
        <v>1.00301</v>
      </c>
      <c r="N21">
        <v>1</v>
      </c>
      <c r="O21" t="s">
        <v>23</v>
      </c>
      <c r="P21" t="s">
        <v>23</v>
      </c>
      <c r="Q21" t="s">
        <v>23</v>
      </c>
      <c r="R21" t="s">
        <v>23</v>
      </c>
    </row>
    <row r="22" spans="1:18" x14ac:dyDescent="0.2">
      <c r="A22" t="s">
        <v>48</v>
      </c>
      <c r="B22" t="s">
        <v>224</v>
      </c>
      <c r="C22" t="s">
        <v>24</v>
      </c>
      <c r="D22" t="s">
        <v>31</v>
      </c>
      <c r="E22" s="7">
        <v>46260</v>
      </c>
      <c r="F22" s="7">
        <v>46262</v>
      </c>
      <c r="G22" t="s">
        <v>31</v>
      </c>
      <c r="H22" t="s">
        <v>217</v>
      </c>
      <c r="I22" t="s">
        <v>218</v>
      </c>
      <c r="J22" t="s">
        <v>225</v>
      </c>
      <c r="K22" t="s">
        <v>66</v>
      </c>
      <c r="L22" t="s">
        <v>67</v>
      </c>
      <c r="M22">
        <v>1.00301</v>
      </c>
      <c r="N22">
        <v>1</v>
      </c>
      <c r="O22" t="s">
        <v>23</v>
      </c>
      <c r="P22" t="s">
        <v>23</v>
      </c>
      <c r="Q22" t="s">
        <v>23</v>
      </c>
      <c r="R22" t="s">
        <v>23</v>
      </c>
    </row>
    <row r="23" spans="1:18" x14ac:dyDescent="0.2">
      <c r="A23" t="s">
        <v>226</v>
      </c>
      <c r="B23" t="s">
        <v>227</v>
      </c>
      <c r="C23" t="s">
        <v>24</v>
      </c>
      <c r="D23" t="s">
        <v>31</v>
      </c>
      <c r="E23" s="7">
        <v>46260</v>
      </c>
      <c r="F23" s="7">
        <v>46265</v>
      </c>
      <c r="G23" t="s">
        <v>31</v>
      </c>
      <c r="H23" t="s">
        <v>68</v>
      </c>
      <c r="I23" t="s">
        <v>228</v>
      </c>
      <c r="J23" t="s">
        <v>229</v>
      </c>
      <c r="K23" t="s">
        <v>230</v>
      </c>
      <c r="L23" t="s">
        <v>231</v>
      </c>
      <c r="M23">
        <v>1.00301</v>
      </c>
      <c r="N23">
        <v>1</v>
      </c>
      <c r="O23" t="s">
        <v>23</v>
      </c>
      <c r="P23" t="s">
        <v>23</v>
      </c>
      <c r="Q23" t="s">
        <v>23</v>
      </c>
      <c r="R23" t="s">
        <v>23</v>
      </c>
    </row>
    <row r="24" spans="1:18" x14ac:dyDescent="0.2">
      <c r="A24" t="s">
        <v>33</v>
      </c>
      <c r="B24" t="s">
        <v>232</v>
      </c>
      <c r="C24" t="s">
        <v>24</v>
      </c>
      <c r="D24" t="s">
        <v>34</v>
      </c>
      <c r="E24" s="7">
        <v>46260</v>
      </c>
      <c r="F24" s="7">
        <v>46262</v>
      </c>
      <c r="G24" t="s">
        <v>34</v>
      </c>
      <c r="H24" t="s">
        <v>63</v>
      </c>
      <c r="I24" t="s">
        <v>233</v>
      </c>
      <c r="J24" t="s">
        <v>234</v>
      </c>
      <c r="K24" t="s">
        <v>235</v>
      </c>
      <c r="L24" t="s">
        <v>236</v>
      </c>
      <c r="M24">
        <v>1.28643</v>
      </c>
      <c r="N24">
        <v>1</v>
      </c>
      <c r="O24" t="s">
        <v>237</v>
      </c>
      <c r="P24" t="s">
        <v>238</v>
      </c>
      <c r="Q24" t="s">
        <v>239</v>
      </c>
      <c r="R24" t="s">
        <v>23</v>
      </c>
    </row>
    <row r="25" spans="1:18" x14ac:dyDescent="0.2">
      <c r="A25" t="s">
        <v>240</v>
      </c>
      <c r="B25" t="s">
        <v>241</v>
      </c>
      <c r="C25" t="s">
        <v>24</v>
      </c>
      <c r="D25" t="s">
        <v>34</v>
      </c>
      <c r="E25" s="7">
        <v>46260</v>
      </c>
      <c r="F25" s="7">
        <v>46263</v>
      </c>
      <c r="G25" t="s">
        <v>34</v>
      </c>
      <c r="H25" t="s">
        <v>117</v>
      </c>
      <c r="I25" t="s">
        <v>162</v>
      </c>
      <c r="J25" t="s">
        <v>242</v>
      </c>
      <c r="K25" t="s">
        <v>243</v>
      </c>
      <c r="L25" t="s">
        <v>244</v>
      </c>
      <c r="M25">
        <v>1.6080399999999999</v>
      </c>
      <c r="N25">
        <v>1</v>
      </c>
      <c r="O25" t="s">
        <v>245</v>
      </c>
      <c r="P25" t="s">
        <v>246</v>
      </c>
      <c r="Q25" t="s">
        <v>247</v>
      </c>
      <c r="R25" t="s">
        <v>23</v>
      </c>
    </row>
    <row r="26" spans="1:18" x14ac:dyDescent="0.2">
      <c r="A26" t="s">
        <v>48</v>
      </c>
      <c r="B26" t="s">
        <v>248</v>
      </c>
      <c r="C26" t="s">
        <v>24</v>
      </c>
      <c r="D26" t="s">
        <v>34</v>
      </c>
      <c r="E26" s="7">
        <v>46260</v>
      </c>
      <c r="F26" s="7">
        <v>46263</v>
      </c>
      <c r="G26" t="s">
        <v>34</v>
      </c>
      <c r="H26" t="s">
        <v>249</v>
      </c>
      <c r="I26" t="s">
        <v>250</v>
      </c>
      <c r="J26" t="s">
        <v>76</v>
      </c>
      <c r="K26" t="s">
        <v>251</v>
      </c>
      <c r="L26" t="s">
        <v>252</v>
      </c>
      <c r="M26">
        <v>0.96482000000000001</v>
      </c>
      <c r="N26">
        <v>1</v>
      </c>
      <c r="O26" t="s">
        <v>253</v>
      </c>
      <c r="P26" t="s">
        <v>254</v>
      </c>
      <c r="Q26" t="s">
        <v>255</v>
      </c>
      <c r="R26" t="s">
        <v>23</v>
      </c>
    </row>
    <row r="27" spans="1:18" x14ac:dyDescent="0.2">
      <c r="A27" t="s">
        <v>129</v>
      </c>
      <c r="B27" t="s">
        <v>256</v>
      </c>
      <c r="C27" t="s">
        <v>24</v>
      </c>
      <c r="D27" t="s">
        <v>34</v>
      </c>
      <c r="E27" s="7">
        <v>46260</v>
      </c>
      <c r="F27" s="7">
        <v>46262</v>
      </c>
      <c r="G27" t="s">
        <v>34</v>
      </c>
      <c r="H27" t="s">
        <v>120</v>
      </c>
      <c r="I27" t="s">
        <v>121</v>
      </c>
      <c r="J27" t="s">
        <v>257</v>
      </c>
      <c r="K27" t="s">
        <v>258</v>
      </c>
      <c r="L27" t="s">
        <v>259</v>
      </c>
      <c r="M27">
        <v>2.6311599999999999</v>
      </c>
      <c r="N27">
        <v>1</v>
      </c>
      <c r="O27" t="s">
        <v>260</v>
      </c>
      <c r="P27" t="s">
        <v>261</v>
      </c>
      <c r="Q27" t="s">
        <v>262</v>
      </c>
      <c r="R27" t="s">
        <v>23</v>
      </c>
    </row>
    <row r="28" spans="1:18" x14ac:dyDescent="0.2">
      <c r="A28" t="s">
        <v>119</v>
      </c>
      <c r="B28" t="s">
        <v>263</v>
      </c>
      <c r="C28" t="s">
        <v>24</v>
      </c>
      <c r="D28" t="s">
        <v>35</v>
      </c>
      <c r="E28" s="7">
        <v>46260</v>
      </c>
      <c r="F28" s="7">
        <v>46263</v>
      </c>
      <c r="G28" t="s">
        <v>35</v>
      </c>
      <c r="H28" t="s">
        <v>117</v>
      </c>
      <c r="I28" t="s">
        <v>162</v>
      </c>
      <c r="J28" t="s">
        <v>264</v>
      </c>
      <c r="K28" t="s">
        <v>265</v>
      </c>
      <c r="L28" t="s">
        <v>266</v>
      </c>
      <c r="M28">
        <v>1.00301</v>
      </c>
      <c r="N28">
        <v>1</v>
      </c>
      <c r="O28" t="s">
        <v>267</v>
      </c>
      <c r="P28" t="s">
        <v>268</v>
      </c>
      <c r="Q28" t="s">
        <v>269</v>
      </c>
      <c r="R28" t="s">
        <v>23</v>
      </c>
    </row>
    <row r="29" spans="1:18" x14ac:dyDescent="0.2">
      <c r="A29" t="s">
        <v>94</v>
      </c>
      <c r="B29" t="s">
        <v>270</v>
      </c>
      <c r="C29" t="s">
        <v>24</v>
      </c>
      <c r="D29" t="s">
        <v>35</v>
      </c>
      <c r="E29" s="7">
        <v>46260</v>
      </c>
      <c r="F29" s="7">
        <v>46265</v>
      </c>
      <c r="G29" t="s">
        <v>35</v>
      </c>
      <c r="H29" t="s">
        <v>271</v>
      </c>
      <c r="I29" t="s">
        <v>272</v>
      </c>
      <c r="J29" t="s">
        <v>273</v>
      </c>
      <c r="K29" t="s">
        <v>274</v>
      </c>
      <c r="L29" t="s">
        <v>275</v>
      </c>
      <c r="M29">
        <v>0.1</v>
      </c>
      <c r="N29">
        <v>1</v>
      </c>
      <c r="O29" t="s">
        <v>276</v>
      </c>
      <c r="P29" t="s">
        <v>277</v>
      </c>
      <c r="Q29" t="s">
        <v>278</v>
      </c>
      <c r="R29" t="s">
        <v>23</v>
      </c>
    </row>
    <row r="30" spans="1:18" x14ac:dyDescent="0.2">
      <c r="A30" t="s">
        <v>45</v>
      </c>
      <c r="B30" t="s">
        <v>133</v>
      </c>
      <c r="C30" t="s">
        <v>24</v>
      </c>
      <c r="D30" t="s">
        <v>35</v>
      </c>
      <c r="E30" s="7">
        <v>46260</v>
      </c>
      <c r="F30" s="7">
        <v>46262</v>
      </c>
      <c r="G30" t="s">
        <v>35</v>
      </c>
      <c r="H30" t="s">
        <v>92</v>
      </c>
      <c r="I30" t="s">
        <v>134</v>
      </c>
      <c r="J30" t="s">
        <v>135</v>
      </c>
      <c r="K30" t="s">
        <v>136</v>
      </c>
      <c r="L30" t="s">
        <v>137</v>
      </c>
      <c r="M30">
        <v>1.00301</v>
      </c>
      <c r="N30">
        <v>1</v>
      </c>
      <c r="O30" t="s">
        <v>138</v>
      </c>
      <c r="P30" t="s">
        <v>139</v>
      </c>
      <c r="Q30" t="s">
        <v>140</v>
      </c>
      <c r="R30" t="s">
        <v>23</v>
      </c>
    </row>
    <row r="31" spans="1:18" x14ac:dyDescent="0.2">
      <c r="A31" t="s">
        <v>279</v>
      </c>
      <c r="B31" t="s">
        <v>280</v>
      </c>
      <c r="C31" t="s">
        <v>24</v>
      </c>
      <c r="D31" t="s">
        <v>69</v>
      </c>
      <c r="E31" s="7">
        <v>46260</v>
      </c>
      <c r="F31" s="7">
        <v>46263</v>
      </c>
      <c r="G31" t="s">
        <v>69</v>
      </c>
      <c r="H31" t="s">
        <v>70</v>
      </c>
      <c r="I31" t="s">
        <v>71</v>
      </c>
      <c r="J31" t="s">
        <v>281</v>
      </c>
      <c r="K31" t="s">
        <v>141</v>
      </c>
      <c r="L31" t="s">
        <v>142</v>
      </c>
      <c r="M31">
        <v>0.25074999999999997</v>
      </c>
      <c r="N31">
        <v>1</v>
      </c>
      <c r="O31" t="s">
        <v>282</v>
      </c>
      <c r="P31" t="s">
        <v>283</v>
      </c>
      <c r="Q31" t="s">
        <v>284</v>
      </c>
      <c r="R31" t="s">
        <v>23</v>
      </c>
    </row>
    <row r="32" spans="1:18" x14ac:dyDescent="0.2">
      <c r="A32" t="s">
        <v>62</v>
      </c>
      <c r="B32" t="s">
        <v>285</v>
      </c>
      <c r="C32" t="s">
        <v>24</v>
      </c>
      <c r="D32" t="s">
        <v>72</v>
      </c>
      <c r="E32" s="7">
        <v>46260</v>
      </c>
      <c r="F32" s="7">
        <v>46262</v>
      </c>
      <c r="G32" t="s">
        <v>72</v>
      </c>
      <c r="H32" t="s">
        <v>64</v>
      </c>
      <c r="I32" t="s">
        <v>65</v>
      </c>
      <c r="J32" t="s">
        <v>286</v>
      </c>
      <c r="K32" t="s">
        <v>143</v>
      </c>
      <c r="L32" t="s">
        <v>144</v>
      </c>
      <c r="M32">
        <v>1.00301</v>
      </c>
      <c r="N32">
        <v>1</v>
      </c>
      <c r="O32" t="s">
        <v>287</v>
      </c>
      <c r="P32" t="s">
        <v>288</v>
      </c>
      <c r="Q32" t="s">
        <v>289</v>
      </c>
      <c r="R32" t="s">
        <v>23</v>
      </c>
    </row>
    <row r="33" spans="1:18" x14ac:dyDescent="0.2">
      <c r="A33" t="s">
        <v>23</v>
      </c>
      <c r="B33" t="s">
        <v>290</v>
      </c>
      <c r="C33" t="s">
        <v>24</v>
      </c>
      <c r="D33" t="s">
        <v>52</v>
      </c>
      <c r="E33" s="7">
        <v>46260</v>
      </c>
      <c r="F33" s="7">
        <v>46262</v>
      </c>
      <c r="G33" t="s">
        <v>52</v>
      </c>
      <c r="H33" t="s">
        <v>23</v>
      </c>
      <c r="I33" t="s">
        <v>23</v>
      </c>
      <c r="J33" t="s">
        <v>23</v>
      </c>
      <c r="K33" t="s">
        <v>106</v>
      </c>
      <c r="L33" t="s">
        <v>23</v>
      </c>
      <c r="M33" t="s">
        <v>23</v>
      </c>
      <c r="N33">
        <v>24</v>
      </c>
      <c r="O33" t="s">
        <v>23</v>
      </c>
      <c r="P33" t="s">
        <v>23</v>
      </c>
      <c r="Q33" t="s">
        <v>23</v>
      </c>
      <c r="R33" t="s">
        <v>23</v>
      </c>
    </row>
    <row r="34" spans="1:18" x14ac:dyDescent="0.2">
      <c r="A34" t="s">
        <v>291</v>
      </c>
      <c r="B34" t="s">
        <v>292</v>
      </c>
      <c r="C34" t="s">
        <v>24</v>
      </c>
      <c r="D34" t="s">
        <v>1</v>
      </c>
      <c r="E34" s="7">
        <v>46260</v>
      </c>
      <c r="F34" s="7">
        <v>46263</v>
      </c>
      <c r="G34" t="s">
        <v>1</v>
      </c>
      <c r="H34" t="s">
        <v>117</v>
      </c>
      <c r="I34" t="s">
        <v>162</v>
      </c>
      <c r="J34" t="s">
        <v>293</v>
      </c>
      <c r="K34" t="s">
        <v>294</v>
      </c>
      <c r="L34" t="s">
        <v>295</v>
      </c>
      <c r="M34">
        <v>1.00301</v>
      </c>
      <c r="N34">
        <v>1</v>
      </c>
      <c r="O34" t="s">
        <v>296</v>
      </c>
      <c r="P34" t="s">
        <v>297</v>
      </c>
      <c r="Q34" t="s">
        <v>298</v>
      </c>
      <c r="R34" t="s">
        <v>23</v>
      </c>
    </row>
    <row r="35" spans="1:18" x14ac:dyDescent="0.2">
      <c r="A35" t="s">
        <v>299</v>
      </c>
      <c r="B35" t="s">
        <v>300</v>
      </c>
      <c r="C35" t="s">
        <v>24</v>
      </c>
      <c r="D35" t="s">
        <v>1</v>
      </c>
      <c r="E35" s="7">
        <v>46260</v>
      </c>
      <c r="F35" s="7">
        <v>46262</v>
      </c>
      <c r="G35" t="s">
        <v>1</v>
      </c>
      <c r="H35" t="s">
        <v>120</v>
      </c>
      <c r="I35" t="s">
        <v>121</v>
      </c>
      <c r="J35" t="s">
        <v>301</v>
      </c>
      <c r="K35" t="s">
        <v>302</v>
      </c>
      <c r="L35" t="s">
        <v>303</v>
      </c>
      <c r="M35">
        <v>1.00301</v>
      </c>
      <c r="N35">
        <v>1</v>
      </c>
      <c r="O35" t="s">
        <v>304</v>
      </c>
      <c r="P35" t="s">
        <v>305</v>
      </c>
      <c r="Q35" t="s">
        <v>306</v>
      </c>
      <c r="R35" t="s">
        <v>23</v>
      </c>
    </row>
    <row r="36" spans="1:18" x14ac:dyDescent="0.2">
      <c r="A36" t="s">
        <v>307</v>
      </c>
      <c r="B36" t="s">
        <v>308</v>
      </c>
      <c r="C36" t="s">
        <v>24</v>
      </c>
      <c r="D36" t="s">
        <v>1</v>
      </c>
      <c r="E36" s="7">
        <v>46260</v>
      </c>
      <c r="F36" s="7">
        <v>46262</v>
      </c>
      <c r="G36" t="s">
        <v>1</v>
      </c>
      <c r="H36" t="s">
        <v>120</v>
      </c>
      <c r="I36" t="s">
        <v>121</v>
      </c>
      <c r="J36" t="s">
        <v>309</v>
      </c>
      <c r="K36" t="s">
        <v>80</v>
      </c>
      <c r="L36" t="s">
        <v>310</v>
      </c>
      <c r="M36">
        <v>1.00301</v>
      </c>
      <c r="N36">
        <v>1</v>
      </c>
      <c r="O36" t="s">
        <v>311</v>
      </c>
      <c r="P36" t="s">
        <v>312</v>
      </c>
      <c r="Q36" t="s">
        <v>313</v>
      </c>
      <c r="R36" t="s">
        <v>23</v>
      </c>
    </row>
    <row r="37" spans="1:18" x14ac:dyDescent="0.2">
      <c r="A37" t="s">
        <v>314</v>
      </c>
      <c r="B37" t="s">
        <v>315</v>
      </c>
      <c r="C37" t="s">
        <v>24</v>
      </c>
      <c r="D37" t="s">
        <v>1</v>
      </c>
      <c r="E37" s="7">
        <v>46260</v>
      </c>
      <c r="F37" s="7">
        <v>46263</v>
      </c>
      <c r="G37" t="s">
        <v>1</v>
      </c>
      <c r="H37" t="s">
        <v>51</v>
      </c>
      <c r="I37" t="s">
        <v>73</v>
      </c>
      <c r="J37" t="s">
        <v>316</v>
      </c>
      <c r="K37" t="s">
        <v>317</v>
      </c>
      <c r="L37" t="s">
        <v>318</v>
      </c>
      <c r="M37">
        <v>0.65</v>
      </c>
      <c r="N37">
        <v>1</v>
      </c>
      <c r="O37" t="s">
        <v>319</v>
      </c>
      <c r="P37" t="s">
        <v>320</v>
      </c>
      <c r="Q37" t="s">
        <v>321</v>
      </c>
      <c r="R37" t="s">
        <v>23</v>
      </c>
    </row>
    <row r="38" spans="1:18" x14ac:dyDescent="0.2">
      <c r="A38" t="s">
        <v>322</v>
      </c>
      <c r="B38" t="s">
        <v>323</v>
      </c>
      <c r="C38" t="s">
        <v>24</v>
      </c>
      <c r="D38" t="s">
        <v>1</v>
      </c>
      <c r="E38" s="7">
        <v>46260</v>
      </c>
      <c r="F38" s="7">
        <v>46262</v>
      </c>
      <c r="G38" t="s">
        <v>1</v>
      </c>
      <c r="H38" t="s">
        <v>25</v>
      </c>
      <c r="I38" t="s">
        <v>53</v>
      </c>
      <c r="J38" t="s">
        <v>324</v>
      </c>
      <c r="K38" t="s">
        <v>26</v>
      </c>
      <c r="L38" t="s">
        <v>325</v>
      </c>
      <c r="M38">
        <v>1.00301</v>
      </c>
      <c r="N38">
        <v>1</v>
      </c>
      <c r="O38" t="s">
        <v>326</v>
      </c>
      <c r="P38" t="s">
        <v>327</v>
      </c>
      <c r="Q38" t="s">
        <v>328</v>
      </c>
      <c r="R38" t="s">
        <v>23</v>
      </c>
    </row>
    <row r="39" spans="1:18" x14ac:dyDescent="0.2">
      <c r="A39" t="s">
        <v>240</v>
      </c>
      <c r="B39" t="s">
        <v>329</v>
      </c>
      <c r="C39" t="s">
        <v>24</v>
      </c>
      <c r="D39" t="s">
        <v>1</v>
      </c>
      <c r="E39" s="7">
        <v>46260</v>
      </c>
      <c r="F39" s="7">
        <v>46263</v>
      </c>
      <c r="G39" t="s">
        <v>1</v>
      </c>
      <c r="H39" t="s">
        <v>25</v>
      </c>
      <c r="I39" t="s">
        <v>53</v>
      </c>
      <c r="J39" t="s">
        <v>330</v>
      </c>
      <c r="K39" t="s">
        <v>331</v>
      </c>
      <c r="L39" t="s">
        <v>332</v>
      </c>
      <c r="M39">
        <v>0.6</v>
      </c>
      <c r="N39">
        <v>1</v>
      </c>
      <c r="O39" t="s">
        <v>333</v>
      </c>
      <c r="P39" t="s">
        <v>334</v>
      </c>
      <c r="Q39" t="s">
        <v>335</v>
      </c>
      <c r="R39" t="s">
        <v>23</v>
      </c>
    </row>
    <row r="40" spans="1:18" x14ac:dyDescent="0.2">
      <c r="A40" t="s">
        <v>336</v>
      </c>
      <c r="B40" t="s">
        <v>337</v>
      </c>
      <c r="C40" t="s">
        <v>24</v>
      </c>
      <c r="D40" t="s">
        <v>3</v>
      </c>
      <c r="E40" s="7">
        <v>46260</v>
      </c>
      <c r="F40" s="7">
        <v>46262</v>
      </c>
      <c r="G40" t="s">
        <v>1</v>
      </c>
      <c r="H40" t="s">
        <v>25</v>
      </c>
      <c r="I40" t="s">
        <v>53</v>
      </c>
      <c r="J40" t="s">
        <v>338</v>
      </c>
      <c r="K40" t="s">
        <v>339</v>
      </c>
      <c r="L40" t="s">
        <v>340</v>
      </c>
      <c r="M40">
        <v>1.00301</v>
      </c>
      <c r="N40">
        <v>1</v>
      </c>
      <c r="O40" t="s">
        <v>341</v>
      </c>
      <c r="P40" t="s">
        <v>342</v>
      </c>
      <c r="Q40" t="s">
        <v>343</v>
      </c>
      <c r="R40" t="s">
        <v>23</v>
      </c>
    </row>
    <row r="41" spans="1:18" x14ac:dyDescent="0.2">
      <c r="A41" t="s">
        <v>344</v>
      </c>
      <c r="B41" t="s">
        <v>345</v>
      </c>
      <c r="C41" t="s">
        <v>24</v>
      </c>
      <c r="D41" t="s">
        <v>1</v>
      </c>
      <c r="E41" s="7">
        <v>46260</v>
      </c>
      <c r="F41" s="7">
        <v>46262</v>
      </c>
      <c r="G41" t="s">
        <v>1</v>
      </c>
      <c r="H41" t="s">
        <v>25</v>
      </c>
      <c r="I41" t="s">
        <v>53</v>
      </c>
      <c r="J41" t="s">
        <v>346</v>
      </c>
      <c r="K41" t="s">
        <v>347</v>
      </c>
      <c r="L41" t="s">
        <v>348</v>
      </c>
      <c r="M41">
        <v>1</v>
      </c>
      <c r="N41">
        <v>1</v>
      </c>
      <c r="O41" t="s">
        <v>349</v>
      </c>
      <c r="P41" t="s">
        <v>350</v>
      </c>
      <c r="Q41" t="s">
        <v>351</v>
      </c>
      <c r="R41" t="s">
        <v>23</v>
      </c>
    </row>
    <row r="42" spans="1:18" x14ac:dyDescent="0.2">
      <c r="A42" t="s">
        <v>352</v>
      </c>
      <c r="B42" t="s">
        <v>353</v>
      </c>
      <c r="C42" t="s">
        <v>24</v>
      </c>
      <c r="D42" t="s">
        <v>1</v>
      </c>
      <c r="E42" s="7">
        <v>46260</v>
      </c>
      <c r="F42" s="7">
        <v>46263</v>
      </c>
      <c r="G42" t="s">
        <v>1</v>
      </c>
      <c r="H42" t="s">
        <v>25</v>
      </c>
      <c r="I42" t="s">
        <v>53</v>
      </c>
      <c r="J42" t="s">
        <v>354</v>
      </c>
      <c r="K42" t="s">
        <v>118</v>
      </c>
      <c r="L42" t="s">
        <v>355</v>
      </c>
      <c r="M42">
        <v>1.00301</v>
      </c>
      <c r="N42">
        <v>1</v>
      </c>
      <c r="O42" t="s">
        <v>356</v>
      </c>
      <c r="P42" t="s">
        <v>357</v>
      </c>
      <c r="Q42" t="s">
        <v>358</v>
      </c>
      <c r="R42" t="s">
        <v>23</v>
      </c>
    </row>
    <row r="43" spans="1:18" x14ac:dyDescent="0.2">
      <c r="A43" t="s">
        <v>307</v>
      </c>
      <c r="B43" t="s">
        <v>359</v>
      </c>
      <c r="C43" t="s">
        <v>24</v>
      </c>
      <c r="D43" t="s">
        <v>1</v>
      </c>
      <c r="E43" s="7">
        <v>46260</v>
      </c>
      <c r="F43" s="7">
        <v>46262</v>
      </c>
      <c r="G43" t="s">
        <v>1</v>
      </c>
      <c r="H43" t="s">
        <v>25</v>
      </c>
      <c r="I43" t="s">
        <v>53</v>
      </c>
      <c r="J43" t="s">
        <v>360</v>
      </c>
      <c r="K43" t="s">
        <v>26</v>
      </c>
      <c r="L43" t="s">
        <v>361</v>
      </c>
      <c r="M43">
        <v>1.00301</v>
      </c>
      <c r="N43">
        <v>1</v>
      </c>
      <c r="O43" t="s">
        <v>362</v>
      </c>
      <c r="P43" t="s">
        <v>363</v>
      </c>
      <c r="Q43" t="s">
        <v>364</v>
      </c>
      <c r="R43" t="s">
        <v>23</v>
      </c>
    </row>
    <row r="44" spans="1:18" x14ac:dyDescent="0.2">
      <c r="A44" t="s">
        <v>365</v>
      </c>
      <c r="B44" t="s">
        <v>366</v>
      </c>
      <c r="C44" t="s">
        <v>24</v>
      </c>
      <c r="D44" t="s">
        <v>1</v>
      </c>
      <c r="E44" s="7">
        <v>46260</v>
      </c>
      <c r="F44" s="7">
        <v>46262</v>
      </c>
      <c r="G44" t="s">
        <v>1</v>
      </c>
      <c r="H44" t="s">
        <v>51</v>
      </c>
      <c r="I44" t="s">
        <v>73</v>
      </c>
      <c r="J44" t="s">
        <v>367</v>
      </c>
      <c r="K44" t="s">
        <v>339</v>
      </c>
      <c r="L44" t="s">
        <v>368</v>
      </c>
      <c r="M44">
        <v>1.00301</v>
      </c>
      <c r="N44">
        <v>1</v>
      </c>
      <c r="O44" t="s">
        <v>369</v>
      </c>
      <c r="P44" t="s">
        <v>370</v>
      </c>
      <c r="Q44" t="s">
        <v>371</v>
      </c>
      <c r="R44" t="s">
        <v>23</v>
      </c>
    </row>
    <row r="45" spans="1:18" x14ac:dyDescent="0.2">
      <c r="A45" t="s">
        <v>23</v>
      </c>
      <c r="B45" t="s">
        <v>372</v>
      </c>
      <c r="C45" t="s">
        <v>24</v>
      </c>
      <c r="D45" t="s">
        <v>54</v>
      </c>
      <c r="E45" s="7">
        <v>46260</v>
      </c>
      <c r="F45" s="7">
        <v>46262</v>
      </c>
      <c r="G45" t="s">
        <v>54</v>
      </c>
      <c r="H45" t="s">
        <v>23</v>
      </c>
      <c r="I45" t="s">
        <v>23</v>
      </c>
      <c r="J45" t="s">
        <v>23</v>
      </c>
      <c r="K45" t="s">
        <v>373</v>
      </c>
      <c r="L45" t="s">
        <v>23</v>
      </c>
      <c r="M45" t="s">
        <v>23</v>
      </c>
      <c r="N45">
        <v>1</v>
      </c>
      <c r="O45" t="s">
        <v>23</v>
      </c>
      <c r="P45" t="s">
        <v>23</v>
      </c>
      <c r="Q45" t="s">
        <v>23</v>
      </c>
      <c r="R45" t="s">
        <v>23</v>
      </c>
    </row>
    <row r="46" spans="1:18" x14ac:dyDescent="0.2">
      <c r="A46" t="s">
        <v>23</v>
      </c>
      <c r="B46" t="s">
        <v>374</v>
      </c>
      <c r="C46" t="s">
        <v>24</v>
      </c>
      <c r="D46" t="s">
        <v>54</v>
      </c>
      <c r="E46" s="7">
        <v>46260</v>
      </c>
      <c r="F46" s="7">
        <v>46262</v>
      </c>
      <c r="G46" t="s">
        <v>54</v>
      </c>
      <c r="H46" t="s">
        <v>23</v>
      </c>
      <c r="I46" t="s">
        <v>23</v>
      </c>
      <c r="J46" t="s">
        <v>23</v>
      </c>
      <c r="K46" t="s">
        <v>375</v>
      </c>
      <c r="L46" t="s">
        <v>23</v>
      </c>
      <c r="M46" t="s">
        <v>23</v>
      </c>
      <c r="N46">
        <v>1</v>
      </c>
      <c r="O46" t="s">
        <v>23</v>
      </c>
      <c r="P46" t="s">
        <v>23</v>
      </c>
      <c r="Q46" t="s">
        <v>23</v>
      </c>
      <c r="R46" t="s">
        <v>23</v>
      </c>
    </row>
    <row r="47" spans="1:18" x14ac:dyDescent="0.2">
      <c r="A47" t="s">
        <v>23</v>
      </c>
      <c r="B47" t="s">
        <v>376</v>
      </c>
      <c r="C47" t="s">
        <v>24</v>
      </c>
      <c r="D47" t="s">
        <v>54</v>
      </c>
      <c r="E47" s="7">
        <v>46260</v>
      </c>
      <c r="F47" s="7">
        <v>46262</v>
      </c>
      <c r="G47" t="s">
        <v>54</v>
      </c>
      <c r="H47" t="s">
        <v>23</v>
      </c>
      <c r="I47" t="s">
        <v>23</v>
      </c>
      <c r="J47" t="s">
        <v>23</v>
      </c>
      <c r="K47" t="s">
        <v>130</v>
      </c>
      <c r="L47" t="s">
        <v>23</v>
      </c>
      <c r="M47" t="s">
        <v>23</v>
      </c>
      <c r="N47">
        <v>1</v>
      </c>
      <c r="O47" t="s">
        <v>23</v>
      </c>
      <c r="P47" t="s">
        <v>23</v>
      </c>
      <c r="Q47" t="s">
        <v>23</v>
      </c>
      <c r="R47" t="s">
        <v>23</v>
      </c>
    </row>
    <row r="48" spans="1:18" x14ac:dyDescent="0.2">
      <c r="A48" t="s">
        <v>48</v>
      </c>
      <c r="B48" t="s">
        <v>377</v>
      </c>
      <c r="C48" t="s">
        <v>24</v>
      </c>
      <c r="D48" t="s">
        <v>54</v>
      </c>
      <c r="E48" s="7">
        <v>46260</v>
      </c>
      <c r="F48" s="7">
        <v>46262</v>
      </c>
      <c r="G48" t="s">
        <v>54</v>
      </c>
      <c r="H48" t="s">
        <v>81</v>
      </c>
      <c r="I48" t="s">
        <v>82</v>
      </c>
      <c r="J48" t="s">
        <v>96</v>
      </c>
      <c r="K48" t="s">
        <v>97</v>
      </c>
      <c r="L48" t="s">
        <v>83</v>
      </c>
      <c r="M48">
        <v>0.25074999999999997</v>
      </c>
      <c r="N48">
        <v>1</v>
      </c>
      <c r="O48" t="s">
        <v>98</v>
      </c>
      <c r="P48" t="s">
        <v>99</v>
      </c>
      <c r="Q48" t="s">
        <v>100</v>
      </c>
      <c r="R48" t="s">
        <v>23</v>
      </c>
    </row>
    <row r="49" spans="1:18" x14ac:dyDescent="0.2">
      <c r="A49" t="s">
        <v>23</v>
      </c>
      <c r="B49" t="s">
        <v>378</v>
      </c>
      <c r="C49" t="s">
        <v>24</v>
      </c>
      <c r="D49" t="s">
        <v>55</v>
      </c>
      <c r="E49" s="7">
        <v>46260</v>
      </c>
      <c r="F49" s="7">
        <v>46262</v>
      </c>
      <c r="G49" t="s">
        <v>55</v>
      </c>
      <c r="H49" t="s">
        <v>23</v>
      </c>
      <c r="I49" t="s">
        <v>23</v>
      </c>
      <c r="J49" t="s">
        <v>23</v>
      </c>
      <c r="K49" t="s">
        <v>101</v>
      </c>
      <c r="L49" t="s">
        <v>23</v>
      </c>
      <c r="M49" t="s">
        <v>23</v>
      </c>
      <c r="N49">
        <v>1</v>
      </c>
      <c r="O49" t="s">
        <v>23</v>
      </c>
      <c r="P49" t="s">
        <v>23</v>
      </c>
      <c r="Q49" t="s">
        <v>23</v>
      </c>
      <c r="R49" t="s">
        <v>23</v>
      </c>
    </row>
    <row r="50" spans="1:18" x14ac:dyDescent="0.2">
      <c r="A50" t="s">
        <v>23</v>
      </c>
      <c r="B50" t="s">
        <v>379</v>
      </c>
      <c r="C50" t="s">
        <v>24</v>
      </c>
      <c r="D50" t="s">
        <v>55</v>
      </c>
      <c r="E50" s="7">
        <v>46260</v>
      </c>
      <c r="F50" s="7">
        <v>46262</v>
      </c>
      <c r="G50" t="s">
        <v>55</v>
      </c>
      <c r="H50" t="s">
        <v>23</v>
      </c>
      <c r="I50" t="s">
        <v>23</v>
      </c>
      <c r="J50" t="s">
        <v>23</v>
      </c>
      <c r="K50" t="s">
        <v>84</v>
      </c>
      <c r="L50" t="s">
        <v>23</v>
      </c>
      <c r="M50" t="s">
        <v>23</v>
      </c>
      <c r="N50">
        <v>1</v>
      </c>
      <c r="O50" t="s">
        <v>23</v>
      </c>
      <c r="P50" t="s">
        <v>23</v>
      </c>
      <c r="Q50" t="s">
        <v>23</v>
      </c>
      <c r="R50" t="s">
        <v>23</v>
      </c>
    </row>
    <row r="51" spans="1:18" x14ac:dyDescent="0.2">
      <c r="A51" t="s">
        <v>23</v>
      </c>
      <c r="B51" t="s">
        <v>380</v>
      </c>
      <c r="C51" t="s">
        <v>24</v>
      </c>
      <c r="D51" t="s">
        <v>55</v>
      </c>
      <c r="E51" s="7">
        <v>46260</v>
      </c>
      <c r="F51" s="7">
        <v>46262</v>
      </c>
      <c r="G51" t="s">
        <v>55</v>
      </c>
      <c r="H51" t="s">
        <v>23</v>
      </c>
      <c r="I51" t="s">
        <v>23</v>
      </c>
      <c r="J51" t="s">
        <v>23</v>
      </c>
      <c r="K51" t="s">
        <v>102</v>
      </c>
      <c r="L51" t="s">
        <v>23</v>
      </c>
      <c r="M51" t="s">
        <v>23</v>
      </c>
      <c r="N51">
        <v>1</v>
      </c>
      <c r="O51" t="s">
        <v>23</v>
      </c>
      <c r="P51" t="s">
        <v>23</v>
      </c>
      <c r="Q51" t="s">
        <v>23</v>
      </c>
      <c r="R51" t="s">
        <v>23</v>
      </c>
    </row>
    <row r="52" spans="1:18" x14ac:dyDescent="0.2">
      <c r="A52" t="s">
        <v>23</v>
      </c>
      <c r="B52" t="s">
        <v>381</v>
      </c>
      <c r="C52" t="s">
        <v>24</v>
      </c>
      <c r="D52" t="s">
        <v>55</v>
      </c>
      <c r="E52" s="7">
        <v>46260</v>
      </c>
      <c r="F52" s="7">
        <v>46262</v>
      </c>
      <c r="G52" t="s">
        <v>55</v>
      </c>
      <c r="H52" t="s">
        <v>23</v>
      </c>
      <c r="I52" t="s">
        <v>23</v>
      </c>
      <c r="J52" t="s">
        <v>23</v>
      </c>
      <c r="K52" t="s">
        <v>382</v>
      </c>
      <c r="L52" t="s">
        <v>23</v>
      </c>
      <c r="M52" t="s">
        <v>23</v>
      </c>
      <c r="N52">
        <v>1</v>
      </c>
      <c r="O52" t="s">
        <v>23</v>
      </c>
      <c r="P52" t="s">
        <v>23</v>
      </c>
      <c r="Q52" t="s">
        <v>23</v>
      </c>
      <c r="R52" t="s">
        <v>23</v>
      </c>
    </row>
    <row r="53" spans="1:18" x14ac:dyDescent="0.2">
      <c r="A53" t="s">
        <v>23</v>
      </c>
      <c r="B53" t="s">
        <v>383</v>
      </c>
      <c r="C53" t="s">
        <v>24</v>
      </c>
      <c r="D53" t="s">
        <v>55</v>
      </c>
      <c r="E53" s="7">
        <v>46260</v>
      </c>
      <c r="F53" s="7">
        <v>46262</v>
      </c>
      <c r="G53" t="s">
        <v>55</v>
      </c>
      <c r="H53" t="s">
        <v>23</v>
      </c>
      <c r="I53" t="s">
        <v>23</v>
      </c>
      <c r="J53" t="s">
        <v>23</v>
      </c>
      <c r="K53" t="s">
        <v>384</v>
      </c>
      <c r="L53" t="s">
        <v>23</v>
      </c>
      <c r="M53" t="s">
        <v>23</v>
      </c>
      <c r="N53">
        <v>1</v>
      </c>
      <c r="O53" t="s">
        <v>23</v>
      </c>
      <c r="P53" t="s">
        <v>23</v>
      </c>
      <c r="Q53" t="s">
        <v>23</v>
      </c>
      <c r="R53" t="s">
        <v>23</v>
      </c>
    </row>
    <row r="54" spans="1:18" x14ac:dyDescent="0.2">
      <c r="A54" t="s">
        <v>23</v>
      </c>
      <c r="B54" t="s">
        <v>385</v>
      </c>
      <c r="C54" t="s">
        <v>24</v>
      </c>
      <c r="D54" t="s">
        <v>29</v>
      </c>
      <c r="E54" s="7">
        <v>46260</v>
      </c>
      <c r="F54" s="7">
        <v>46262</v>
      </c>
      <c r="G54" t="s">
        <v>29</v>
      </c>
      <c r="H54" t="s">
        <v>23</v>
      </c>
      <c r="I54" t="s">
        <v>23</v>
      </c>
      <c r="J54" t="s">
        <v>23</v>
      </c>
      <c r="K54" t="s">
        <v>30</v>
      </c>
      <c r="L54" t="s">
        <v>23</v>
      </c>
      <c r="M54" t="s">
        <v>23</v>
      </c>
      <c r="N54">
        <v>36</v>
      </c>
      <c r="O54" t="s">
        <v>23</v>
      </c>
      <c r="P54" t="s">
        <v>23</v>
      </c>
      <c r="Q54" t="s">
        <v>23</v>
      </c>
      <c r="R54" t="s">
        <v>23</v>
      </c>
    </row>
    <row r="55" spans="1:18" x14ac:dyDescent="0.2">
      <c r="A55" t="s">
        <v>23</v>
      </c>
      <c r="B55" t="s">
        <v>386</v>
      </c>
      <c r="C55" t="s">
        <v>24</v>
      </c>
      <c r="D55" t="s">
        <v>29</v>
      </c>
      <c r="E55" s="7">
        <v>46260</v>
      </c>
      <c r="F55" s="7">
        <v>46262</v>
      </c>
      <c r="G55" t="s">
        <v>29</v>
      </c>
      <c r="H55" t="s">
        <v>23</v>
      </c>
      <c r="I55" t="s">
        <v>23</v>
      </c>
      <c r="J55" t="s">
        <v>23</v>
      </c>
      <c r="K55" t="s">
        <v>387</v>
      </c>
      <c r="L55" t="s">
        <v>23</v>
      </c>
      <c r="M55" t="s">
        <v>23</v>
      </c>
      <c r="N55">
        <v>4</v>
      </c>
      <c r="O55" t="s">
        <v>23</v>
      </c>
      <c r="P55" t="s">
        <v>23</v>
      </c>
      <c r="Q55" t="s">
        <v>23</v>
      </c>
      <c r="R55" t="s">
        <v>23</v>
      </c>
    </row>
    <row r="56" spans="1:18" x14ac:dyDescent="0.2">
      <c r="A56" t="s">
        <v>23</v>
      </c>
      <c r="B56" t="s">
        <v>388</v>
      </c>
      <c r="C56" t="s">
        <v>24</v>
      </c>
      <c r="D56" t="s">
        <v>122</v>
      </c>
      <c r="E56" s="7">
        <v>46260</v>
      </c>
      <c r="F56" s="7">
        <v>46262</v>
      </c>
      <c r="G56" t="s">
        <v>122</v>
      </c>
      <c r="H56" t="s">
        <v>23</v>
      </c>
      <c r="I56" t="s">
        <v>23</v>
      </c>
      <c r="J56" t="s">
        <v>23</v>
      </c>
      <c r="K56" t="s">
        <v>124</v>
      </c>
      <c r="L56" t="s">
        <v>23</v>
      </c>
      <c r="M56" t="s">
        <v>23</v>
      </c>
      <c r="N56">
        <v>1</v>
      </c>
      <c r="O56" t="s">
        <v>23</v>
      </c>
      <c r="P56" t="s">
        <v>23</v>
      </c>
      <c r="Q56" t="s">
        <v>23</v>
      </c>
      <c r="R56" t="s">
        <v>23</v>
      </c>
    </row>
    <row r="57" spans="1:18" x14ac:dyDescent="0.2">
      <c r="A57" t="s">
        <v>23</v>
      </c>
      <c r="B57" t="s">
        <v>389</v>
      </c>
      <c r="C57" t="s">
        <v>24</v>
      </c>
      <c r="D57" t="s">
        <v>122</v>
      </c>
      <c r="E57" s="7">
        <v>46260</v>
      </c>
      <c r="F57" s="7">
        <v>46262</v>
      </c>
      <c r="G57" t="s">
        <v>122</v>
      </c>
      <c r="H57" t="s">
        <v>23</v>
      </c>
      <c r="I57" t="s">
        <v>23</v>
      </c>
      <c r="J57" t="s">
        <v>23</v>
      </c>
      <c r="K57" t="s">
        <v>123</v>
      </c>
      <c r="L57" t="s">
        <v>23</v>
      </c>
      <c r="M57" t="s">
        <v>23</v>
      </c>
      <c r="N57">
        <v>1</v>
      </c>
      <c r="O57" t="s">
        <v>23</v>
      </c>
      <c r="P57" t="s">
        <v>23</v>
      </c>
      <c r="Q57" t="s">
        <v>23</v>
      </c>
      <c r="R57" t="s">
        <v>23</v>
      </c>
    </row>
    <row r="58" spans="1:18" x14ac:dyDescent="0.2">
      <c r="A58" t="s">
        <v>23</v>
      </c>
      <c r="B58" t="s">
        <v>390</v>
      </c>
      <c r="C58" t="s">
        <v>24</v>
      </c>
      <c r="D58" t="s">
        <v>122</v>
      </c>
      <c r="E58" s="7">
        <v>46260</v>
      </c>
      <c r="F58" s="7">
        <v>46262</v>
      </c>
      <c r="G58" t="s">
        <v>122</v>
      </c>
      <c r="H58" t="s">
        <v>23</v>
      </c>
      <c r="I58" t="s">
        <v>23</v>
      </c>
      <c r="J58" t="s">
        <v>23</v>
      </c>
      <c r="K58" t="s">
        <v>126</v>
      </c>
      <c r="L58" t="s">
        <v>23</v>
      </c>
      <c r="M58" t="s">
        <v>23</v>
      </c>
      <c r="N58">
        <v>1</v>
      </c>
      <c r="O58" t="s">
        <v>23</v>
      </c>
      <c r="P58" t="s">
        <v>23</v>
      </c>
      <c r="Q58" t="s">
        <v>23</v>
      </c>
      <c r="R58" t="s">
        <v>23</v>
      </c>
    </row>
    <row r="59" spans="1:18" x14ac:dyDescent="0.2">
      <c r="A59" t="s">
        <v>23</v>
      </c>
      <c r="B59" t="s">
        <v>391</v>
      </c>
      <c r="C59" t="s">
        <v>24</v>
      </c>
      <c r="D59" t="s">
        <v>122</v>
      </c>
      <c r="E59" s="7">
        <v>46260</v>
      </c>
      <c r="F59" s="7">
        <v>46262</v>
      </c>
      <c r="G59" t="s">
        <v>122</v>
      </c>
      <c r="H59" t="s">
        <v>23</v>
      </c>
      <c r="I59" t="s">
        <v>23</v>
      </c>
      <c r="J59" t="s">
        <v>23</v>
      </c>
      <c r="K59" t="s">
        <v>125</v>
      </c>
      <c r="L59" t="s">
        <v>23</v>
      </c>
      <c r="M59" t="s">
        <v>23</v>
      </c>
      <c r="N59">
        <v>1</v>
      </c>
      <c r="O59" t="s">
        <v>23</v>
      </c>
      <c r="P59" t="s">
        <v>23</v>
      </c>
      <c r="Q59" t="s">
        <v>23</v>
      </c>
      <c r="R59" t="s">
        <v>23</v>
      </c>
    </row>
    <row r="60" spans="1:18" x14ac:dyDescent="0.2">
      <c r="A60" t="s">
        <v>23</v>
      </c>
      <c r="B60" t="s">
        <v>392</v>
      </c>
      <c r="C60" t="s">
        <v>24</v>
      </c>
      <c r="D60" t="s">
        <v>122</v>
      </c>
      <c r="E60" s="7">
        <v>46260</v>
      </c>
      <c r="F60" s="7">
        <v>46262</v>
      </c>
      <c r="G60" t="s">
        <v>122</v>
      </c>
      <c r="H60" t="s">
        <v>23</v>
      </c>
      <c r="I60" t="s">
        <v>23</v>
      </c>
      <c r="J60" t="s">
        <v>23</v>
      </c>
      <c r="K60" t="s">
        <v>127</v>
      </c>
      <c r="L60" t="s">
        <v>23</v>
      </c>
      <c r="M60" t="s">
        <v>23</v>
      </c>
      <c r="N60">
        <v>1</v>
      </c>
      <c r="O60" t="s">
        <v>23</v>
      </c>
      <c r="P60" t="s">
        <v>23</v>
      </c>
      <c r="Q60" t="s">
        <v>23</v>
      </c>
      <c r="R60" t="s">
        <v>23</v>
      </c>
    </row>
    <row r="61" spans="1:18" x14ac:dyDescent="0.2">
      <c r="A61" t="s">
        <v>23</v>
      </c>
      <c r="B61" t="s">
        <v>393</v>
      </c>
      <c r="C61" t="s">
        <v>24</v>
      </c>
      <c r="D61" t="s">
        <v>122</v>
      </c>
      <c r="E61" s="7">
        <v>46260</v>
      </c>
      <c r="F61" s="7">
        <v>46262</v>
      </c>
      <c r="G61" t="s">
        <v>122</v>
      </c>
      <c r="H61" t="s">
        <v>23</v>
      </c>
      <c r="I61" t="s">
        <v>23</v>
      </c>
      <c r="J61" t="s">
        <v>23</v>
      </c>
      <c r="K61" t="s">
        <v>128</v>
      </c>
      <c r="L61" t="s">
        <v>23</v>
      </c>
      <c r="M61" t="s">
        <v>23</v>
      </c>
      <c r="N61">
        <v>1</v>
      </c>
      <c r="O61" t="s">
        <v>23</v>
      </c>
      <c r="P61" t="s">
        <v>23</v>
      </c>
      <c r="Q61" t="s">
        <v>23</v>
      </c>
      <c r="R61" t="s">
        <v>23</v>
      </c>
    </row>
    <row r="62" spans="1:18" x14ac:dyDescent="0.2">
      <c r="A62" t="s">
        <v>394</v>
      </c>
      <c r="B62" t="s">
        <v>395</v>
      </c>
      <c r="C62" t="s">
        <v>24</v>
      </c>
      <c r="D62" t="s">
        <v>74</v>
      </c>
      <c r="E62" s="7">
        <v>46260</v>
      </c>
      <c r="F62" s="7">
        <v>46261</v>
      </c>
      <c r="G62" t="s">
        <v>74</v>
      </c>
      <c r="H62" t="s">
        <v>25</v>
      </c>
      <c r="I62" t="s">
        <v>53</v>
      </c>
      <c r="J62" t="s">
        <v>396</v>
      </c>
      <c r="K62" t="s">
        <v>397</v>
      </c>
      <c r="L62" t="s">
        <v>398</v>
      </c>
      <c r="M62">
        <v>1.00301</v>
      </c>
      <c r="N62">
        <v>1</v>
      </c>
      <c r="O62" t="s">
        <v>399</v>
      </c>
      <c r="P62" t="s">
        <v>400</v>
      </c>
      <c r="Q62" t="s">
        <v>401</v>
      </c>
      <c r="R62" t="s">
        <v>23</v>
      </c>
    </row>
    <row r="63" spans="1:18" x14ac:dyDescent="0.2">
      <c r="A63" t="s">
        <v>23</v>
      </c>
      <c r="B63" t="s">
        <v>402</v>
      </c>
      <c r="C63" t="s">
        <v>24</v>
      </c>
      <c r="D63" t="s">
        <v>36</v>
      </c>
      <c r="E63" s="7">
        <v>46260</v>
      </c>
      <c r="F63" s="7">
        <v>46262</v>
      </c>
      <c r="G63" t="s">
        <v>36</v>
      </c>
      <c r="H63" t="s">
        <v>23</v>
      </c>
      <c r="I63" t="s">
        <v>23</v>
      </c>
      <c r="J63" t="s">
        <v>23</v>
      </c>
      <c r="K63" t="s">
        <v>403</v>
      </c>
      <c r="L63" t="s">
        <v>23</v>
      </c>
      <c r="M63" t="s">
        <v>23</v>
      </c>
      <c r="N63">
        <v>8</v>
      </c>
      <c r="O63" t="s">
        <v>23</v>
      </c>
      <c r="P63" t="s">
        <v>23</v>
      </c>
      <c r="Q63" t="s">
        <v>23</v>
      </c>
      <c r="R63" t="s">
        <v>23</v>
      </c>
    </row>
    <row r="64" spans="1:18" x14ac:dyDescent="0.2">
      <c r="A64" t="s">
        <v>23</v>
      </c>
      <c r="B64" t="s">
        <v>404</v>
      </c>
      <c r="C64" t="s">
        <v>24</v>
      </c>
      <c r="D64" t="s">
        <v>36</v>
      </c>
      <c r="E64" s="7">
        <v>46260</v>
      </c>
      <c r="F64" s="7">
        <v>46262</v>
      </c>
      <c r="G64" t="s">
        <v>36</v>
      </c>
      <c r="H64" t="s">
        <v>23</v>
      </c>
      <c r="I64" t="s">
        <v>23</v>
      </c>
      <c r="J64" t="s">
        <v>23</v>
      </c>
      <c r="K64" t="s">
        <v>90</v>
      </c>
      <c r="L64" t="s">
        <v>23</v>
      </c>
      <c r="M64" t="s">
        <v>23</v>
      </c>
      <c r="N64">
        <v>8</v>
      </c>
      <c r="O64" t="s">
        <v>23</v>
      </c>
      <c r="P64" t="s">
        <v>23</v>
      </c>
      <c r="Q64" t="s">
        <v>23</v>
      </c>
      <c r="R64" t="s">
        <v>23</v>
      </c>
    </row>
    <row r="65" spans="1:18" x14ac:dyDescent="0.2">
      <c r="A65" t="s">
        <v>279</v>
      </c>
      <c r="B65" t="s">
        <v>405</v>
      </c>
      <c r="C65" t="s">
        <v>24</v>
      </c>
      <c r="D65" t="s">
        <v>36</v>
      </c>
      <c r="E65" s="7">
        <v>46260</v>
      </c>
      <c r="F65" s="7">
        <v>46265</v>
      </c>
      <c r="G65" t="s">
        <v>36</v>
      </c>
      <c r="H65" t="s">
        <v>406</v>
      </c>
      <c r="I65" t="s">
        <v>407</v>
      </c>
      <c r="J65" t="s">
        <v>23</v>
      </c>
      <c r="K65" t="s">
        <v>408</v>
      </c>
      <c r="L65" t="s">
        <v>409</v>
      </c>
      <c r="M65">
        <v>57.246540000000003</v>
      </c>
      <c r="N65">
        <v>776</v>
      </c>
      <c r="O65" t="s">
        <v>23</v>
      </c>
      <c r="P65" t="s">
        <v>23</v>
      </c>
      <c r="Q65" t="s">
        <v>23</v>
      </c>
      <c r="R65" t="s">
        <v>23</v>
      </c>
    </row>
    <row r="66" spans="1:18" x14ac:dyDescent="0.2">
      <c r="A66" t="s">
        <v>23</v>
      </c>
      <c r="B66" t="s">
        <v>410</v>
      </c>
      <c r="C66" t="s">
        <v>24</v>
      </c>
      <c r="D66" t="s">
        <v>36</v>
      </c>
      <c r="E66" s="7">
        <v>46260</v>
      </c>
      <c r="F66" s="7">
        <v>46262</v>
      </c>
      <c r="G66" t="s">
        <v>36</v>
      </c>
      <c r="H66" t="s">
        <v>23</v>
      </c>
      <c r="I66" t="s">
        <v>23</v>
      </c>
      <c r="J66" t="s">
        <v>23</v>
      </c>
      <c r="K66" t="s">
        <v>49</v>
      </c>
      <c r="L66" t="s">
        <v>23</v>
      </c>
      <c r="M66" t="s">
        <v>23</v>
      </c>
      <c r="N66">
        <v>16</v>
      </c>
      <c r="O66" t="s">
        <v>23</v>
      </c>
      <c r="P66" t="s">
        <v>23</v>
      </c>
      <c r="Q66" t="s">
        <v>23</v>
      </c>
      <c r="R66" t="s">
        <v>23</v>
      </c>
    </row>
    <row r="67" spans="1:18" x14ac:dyDescent="0.2">
      <c r="A67" t="s">
        <v>23</v>
      </c>
      <c r="B67" t="s">
        <v>411</v>
      </c>
      <c r="C67" t="s">
        <v>24</v>
      </c>
      <c r="D67" t="s">
        <v>2</v>
      </c>
      <c r="E67" s="7">
        <v>46260</v>
      </c>
      <c r="F67" s="7">
        <v>46262</v>
      </c>
      <c r="G67" t="s">
        <v>2</v>
      </c>
      <c r="H67" t="s">
        <v>23</v>
      </c>
      <c r="I67" t="s">
        <v>23</v>
      </c>
      <c r="J67" t="s">
        <v>23</v>
      </c>
      <c r="K67" t="s">
        <v>105</v>
      </c>
      <c r="L67" t="s">
        <v>23</v>
      </c>
      <c r="M67" t="s">
        <v>23</v>
      </c>
      <c r="N67">
        <v>3</v>
      </c>
      <c r="O67" t="s">
        <v>23</v>
      </c>
      <c r="P67" t="s">
        <v>23</v>
      </c>
      <c r="Q67" t="s">
        <v>23</v>
      </c>
      <c r="R67" t="s">
        <v>23</v>
      </c>
    </row>
    <row r="68" spans="1:18" x14ac:dyDescent="0.2">
      <c r="A68" t="s">
        <v>23</v>
      </c>
      <c r="B68" t="s">
        <v>412</v>
      </c>
      <c r="C68" t="s">
        <v>24</v>
      </c>
      <c r="D68" t="s">
        <v>2</v>
      </c>
      <c r="E68" s="7">
        <v>46260</v>
      </c>
      <c r="F68" s="7">
        <v>46260</v>
      </c>
      <c r="G68" t="s">
        <v>2</v>
      </c>
      <c r="H68" t="s">
        <v>23</v>
      </c>
      <c r="I68" t="s">
        <v>23</v>
      </c>
      <c r="J68" t="s">
        <v>23</v>
      </c>
      <c r="K68" t="s">
        <v>44</v>
      </c>
      <c r="L68" t="s">
        <v>23</v>
      </c>
      <c r="M68" t="s">
        <v>23</v>
      </c>
      <c r="N68">
        <v>1</v>
      </c>
      <c r="O68" t="s">
        <v>23</v>
      </c>
      <c r="P68" t="s">
        <v>23</v>
      </c>
      <c r="Q68" t="s">
        <v>23</v>
      </c>
      <c r="R68" t="s">
        <v>23</v>
      </c>
    </row>
    <row r="69" spans="1:18" x14ac:dyDescent="0.2">
      <c r="A69" t="s">
        <v>23</v>
      </c>
      <c r="B69" t="s">
        <v>413</v>
      </c>
      <c r="C69" t="s">
        <v>24</v>
      </c>
      <c r="D69" t="s">
        <v>2</v>
      </c>
      <c r="E69" s="7">
        <v>46260</v>
      </c>
      <c r="F69" s="7">
        <v>46260</v>
      </c>
      <c r="G69" t="s">
        <v>2</v>
      </c>
      <c r="H69" t="s">
        <v>23</v>
      </c>
      <c r="I69" t="s">
        <v>23</v>
      </c>
      <c r="J69" t="s">
        <v>23</v>
      </c>
      <c r="K69" t="s">
        <v>43</v>
      </c>
      <c r="L69" t="s">
        <v>23</v>
      </c>
      <c r="M69" t="s">
        <v>23</v>
      </c>
      <c r="N69">
        <v>2</v>
      </c>
      <c r="O69" t="s">
        <v>23</v>
      </c>
      <c r="P69" t="s">
        <v>23</v>
      </c>
      <c r="Q69" t="s">
        <v>23</v>
      </c>
      <c r="R69" t="s">
        <v>23</v>
      </c>
    </row>
    <row r="70" spans="1:18" x14ac:dyDescent="0.2">
      <c r="A70" t="s">
        <v>23</v>
      </c>
      <c r="B70" t="s">
        <v>414</v>
      </c>
      <c r="C70" t="s">
        <v>24</v>
      </c>
      <c r="D70" t="s">
        <v>2</v>
      </c>
      <c r="E70" s="7">
        <v>46260</v>
      </c>
      <c r="F70" s="7">
        <v>46260</v>
      </c>
      <c r="G70" t="s">
        <v>2</v>
      </c>
      <c r="H70" t="s">
        <v>23</v>
      </c>
      <c r="I70" t="s">
        <v>23</v>
      </c>
      <c r="J70" t="s">
        <v>23</v>
      </c>
      <c r="K70" t="s">
        <v>41</v>
      </c>
      <c r="L70" t="s">
        <v>23</v>
      </c>
      <c r="M70" t="s">
        <v>23</v>
      </c>
      <c r="N70">
        <v>1</v>
      </c>
      <c r="O70" t="s">
        <v>23</v>
      </c>
      <c r="P70" t="s">
        <v>23</v>
      </c>
      <c r="Q70" t="s">
        <v>23</v>
      </c>
      <c r="R70" t="s">
        <v>23</v>
      </c>
    </row>
    <row r="71" spans="1:18" x14ac:dyDescent="0.2">
      <c r="A71" t="s">
        <v>23</v>
      </c>
      <c r="B71" t="s">
        <v>415</v>
      </c>
      <c r="C71" t="s">
        <v>24</v>
      </c>
      <c r="D71" t="s">
        <v>2</v>
      </c>
      <c r="E71" s="7">
        <v>46260</v>
      </c>
      <c r="F71" s="7">
        <v>46260</v>
      </c>
      <c r="G71" t="s">
        <v>2</v>
      </c>
      <c r="H71" t="s">
        <v>23</v>
      </c>
      <c r="I71" t="s">
        <v>23</v>
      </c>
      <c r="J71" t="s">
        <v>23</v>
      </c>
      <c r="K71" t="s">
        <v>42</v>
      </c>
      <c r="L71" t="s">
        <v>23</v>
      </c>
      <c r="M71" t="s">
        <v>23</v>
      </c>
      <c r="N71">
        <v>4</v>
      </c>
      <c r="O71" t="s">
        <v>23</v>
      </c>
      <c r="P71" t="s">
        <v>23</v>
      </c>
      <c r="Q71" t="s">
        <v>23</v>
      </c>
      <c r="R71" t="s">
        <v>23</v>
      </c>
    </row>
    <row r="72" spans="1:18" x14ac:dyDescent="0.2">
      <c r="A72" t="s">
        <v>23</v>
      </c>
      <c r="B72" t="s">
        <v>416</v>
      </c>
      <c r="C72" t="s">
        <v>24</v>
      </c>
      <c r="D72" t="s">
        <v>2</v>
      </c>
      <c r="E72" s="7">
        <v>46260</v>
      </c>
      <c r="F72" s="7">
        <v>46260</v>
      </c>
      <c r="G72" t="s">
        <v>2</v>
      </c>
      <c r="H72" t="s">
        <v>23</v>
      </c>
      <c r="I72" t="s">
        <v>23</v>
      </c>
      <c r="J72" t="s">
        <v>23</v>
      </c>
      <c r="K72" t="s">
        <v>40</v>
      </c>
      <c r="L72" t="s">
        <v>23</v>
      </c>
      <c r="M72" t="s">
        <v>23</v>
      </c>
      <c r="N72">
        <v>3</v>
      </c>
      <c r="O72" t="s">
        <v>23</v>
      </c>
      <c r="P72" t="s">
        <v>23</v>
      </c>
      <c r="Q72" t="s">
        <v>23</v>
      </c>
      <c r="R72" t="s">
        <v>23</v>
      </c>
    </row>
    <row r="73" spans="1:18" x14ac:dyDescent="0.2">
      <c r="A73" t="s">
        <v>23</v>
      </c>
      <c r="B73" t="s">
        <v>417</v>
      </c>
      <c r="C73" t="s">
        <v>24</v>
      </c>
      <c r="D73" t="s">
        <v>2</v>
      </c>
      <c r="E73" s="7">
        <v>46260</v>
      </c>
      <c r="F73" s="7">
        <v>46261</v>
      </c>
      <c r="G73" t="s">
        <v>2</v>
      </c>
      <c r="H73" t="s">
        <v>23</v>
      </c>
      <c r="I73" t="s">
        <v>23</v>
      </c>
      <c r="J73" t="s">
        <v>23</v>
      </c>
      <c r="K73" t="s">
        <v>39</v>
      </c>
      <c r="L73" t="s">
        <v>23</v>
      </c>
      <c r="M73" t="s">
        <v>23</v>
      </c>
      <c r="N73">
        <v>1</v>
      </c>
      <c r="O73" t="s">
        <v>23</v>
      </c>
      <c r="P73" t="s">
        <v>23</v>
      </c>
      <c r="Q73" t="s">
        <v>23</v>
      </c>
      <c r="R73" t="s">
        <v>23</v>
      </c>
    </row>
    <row r="74" spans="1:18" x14ac:dyDescent="0.2">
      <c r="A74" t="s">
        <v>23</v>
      </c>
      <c r="B74" t="s">
        <v>418</v>
      </c>
      <c r="C74" t="s">
        <v>24</v>
      </c>
      <c r="D74" t="s">
        <v>2</v>
      </c>
      <c r="E74" s="7">
        <v>46260</v>
      </c>
      <c r="F74" s="7">
        <v>46260</v>
      </c>
      <c r="G74" t="s">
        <v>2</v>
      </c>
      <c r="H74" t="s">
        <v>23</v>
      </c>
      <c r="I74" t="s">
        <v>23</v>
      </c>
      <c r="J74" t="s">
        <v>23</v>
      </c>
      <c r="K74" t="s">
        <v>38</v>
      </c>
      <c r="L74" t="s">
        <v>23</v>
      </c>
      <c r="M74" t="s">
        <v>23</v>
      </c>
      <c r="N74">
        <v>2</v>
      </c>
      <c r="O74" t="s">
        <v>23</v>
      </c>
      <c r="P74" t="s">
        <v>23</v>
      </c>
      <c r="Q74" t="s">
        <v>23</v>
      </c>
      <c r="R74" t="s">
        <v>23</v>
      </c>
    </row>
    <row r="75" spans="1:18" x14ac:dyDescent="0.2">
      <c r="A75" t="s">
        <v>23</v>
      </c>
      <c r="B75" t="s">
        <v>419</v>
      </c>
      <c r="C75" t="s">
        <v>24</v>
      </c>
      <c r="D75" t="s">
        <v>2</v>
      </c>
      <c r="E75" s="7">
        <v>46260</v>
      </c>
      <c r="F75" s="7">
        <v>46260</v>
      </c>
      <c r="G75" t="s">
        <v>2</v>
      </c>
      <c r="H75" t="s">
        <v>23</v>
      </c>
      <c r="I75" t="s">
        <v>23</v>
      </c>
      <c r="J75" t="s">
        <v>23</v>
      </c>
      <c r="K75" t="s">
        <v>38</v>
      </c>
      <c r="L75" t="s">
        <v>23</v>
      </c>
      <c r="M75" t="s">
        <v>23</v>
      </c>
      <c r="N75">
        <v>2</v>
      </c>
      <c r="O75" t="s">
        <v>23</v>
      </c>
      <c r="P75" t="s">
        <v>23</v>
      </c>
      <c r="Q75" t="s">
        <v>23</v>
      </c>
      <c r="R75" t="s">
        <v>23</v>
      </c>
    </row>
    <row r="76" spans="1:18" x14ac:dyDescent="0.2">
      <c r="A76" t="s">
        <v>23</v>
      </c>
      <c r="B76" t="s">
        <v>420</v>
      </c>
      <c r="C76" t="s">
        <v>170</v>
      </c>
      <c r="D76" t="s">
        <v>2</v>
      </c>
      <c r="E76" s="7">
        <v>46260</v>
      </c>
      <c r="F76" s="7">
        <v>46260</v>
      </c>
      <c r="G76" t="s">
        <v>2</v>
      </c>
      <c r="H76" t="s">
        <v>23</v>
      </c>
      <c r="I76" t="s">
        <v>23</v>
      </c>
      <c r="J76" t="s">
        <v>23</v>
      </c>
      <c r="K76" t="s">
        <v>156</v>
      </c>
      <c r="L76" t="s">
        <v>23</v>
      </c>
      <c r="M76" t="s">
        <v>23</v>
      </c>
      <c r="N76">
        <v>4</v>
      </c>
      <c r="O76" t="s">
        <v>23</v>
      </c>
      <c r="P76" t="s">
        <v>23</v>
      </c>
      <c r="Q76" t="s">
        <v>23</v>
      </c>
      <c r="R76" t="s">
        <v>23</v>
      </c>
    </row>
    <row r="77" spans="1:18" x14ac:dyDescent="0.2">
      <c r="A77" t="s">
        <v>23</v>
      </c>
      <c r="B77" t="s">
        <v>421</v>
      </c>
      <c r="C77" t="s">
        <v>24</v>
      </c>
      <c r="D77" t="s">
        <v>2</v>
      </c>
      <c r="E77" s="7">
        <v>46260</v>
      </c>
      <c r="F77" s="7">
        <v>46261</v>
      </c>
      <c r="G77" t="s">
        <v>2</v>
      </c>
      <c r="H77" t="s">
        <v>23</v>
      </c>
      <c r="I77" t="s">
        <v>23</v>
      </c>
      <c r="J77" t="s">
        <v>23</v>
      </c>
      <c r="K77" t="s">
        <v>37</v>
      </c>
      <c r="L77" t="s">
        <v>23</v>
      </c>
      <c r="M77" t="s">
        <v>23</v>
      </c>
      <c r="N77">
        <v>33</v>
      </c>
      <c r="O77" t="s">
        <v>23</v>
      </c>
      <c r="P77" t="s">
        <v>23</v>
      </c>
      <c r="Q77" t="s">
        <v>23</v>
      </c>
      <c r="R77" t="s">
        <v>23</v>
      </c>
    </row>
    <row r="78" spans="1:18" x14ac:dyDescent="0.2">
      <c r="A78" t="s">
        <v>23</v>
      </c>
      <c r="B78" t="s">
        <v>422</v>
      </c>
      <c r="C78" t="s">
        <v>24</v>
      </c>
      <c r="D78" t="s">
        <v>2</v>
      </c>
      <c r="E78" s="7">
        <v>46260</v>
      </c>
      <c r="F78" s="7">
        <v>46263</v>
      </c>
      <c r="G78" t="s">
        <v>2</v>
      </c>
      <c r="H78" t="s">
        <v>23</v>
      </c>
      <c r="I78" t="s">
        <v>23</v>
      </c>
      <c r="J78" t="s">
        <v>23</v>
      </c>
      <c r="K78" t="s">
        <v>105</v>
      </c>
      <c r="L78" t="s">
        <v>23</v>
      </c>
      <c r="M78" t="s">
        <v>23</v>
      </c>
      <c r="N78">
        <v>4</v>
      </c>
      <c r="O78" t="s">
        <v>23</v>
      </c>
      <c r="P78" t="s">
        <v>23</v>
      </c>
      <c r="Q78" t="s">
        <v>23</v>
      </c>
      <c r="R78" t="s">
        <v>23</v>
      </c>
    </row>
    <row r="79" spans="1:18" x14ac:dyDescent="0.2">
      <c r="A79" t="s">
        <v>23</v>
      </c>
      <c r="B79" t="s">
        <v>423</v>
      </c>
      <c r="C79" t="s">
        <v>24</v>
      </c>
      <c r="D79" t="s">
        <v>2</v>
      </c>
      <c r="E79" s="7">
        <v>46260</v>
      </c>
      <c r="F79" s="7">
        <v>46262</v>
      </c>
      <c r="G79" t="s">
        <v>2</v>
      </c>
      <c r="H79" t="s">
        <v>23</v>
      </c>
      <c r="I79" t="s">
        <v>23</v>
      </c>
      <c r="J79" t="s">
        <v>23</v>
      </c>
      <c r="K79" t="s">
        <v>424</v>
      </c>
      <c r="L79" t="s">
        <v>23</v>
      </c>
      <c r="M79" t="s">
        <v>23</v>
      </c>
      <c r="N79">
        <v>2</v>
      </c>
      <c r="O79" t="s">
        <v>23</v>
      </c>
      <c r="P79" t="s">
        <v>23</v>
      </c>
      <c r="Q79" t="s">
        <v>23</v>
      </c>
      <c r="R79" t="s">
        <v>23</v>
      </c>
    </row>
    <row r="80" spans="1:18" x14ac:dyDescent="0.2">
      <c r="A80" t="s">
        <v>23</v>
      </c>
      <c r="B80" t="s">
        <v>425</v>
      </c>
      <c r="C80" t="s">
        <v>24</v>
      </c>
      <c r="D80" t="s">
        <v>2</v>
      </c>
      <c r="E80" s="7">
        <v>46260</v>
      </c>
      <c r="F80" s="7">
        <v>46262</v>
      </c>
      <c r="G80" t="s">
        <v>2</v>
      </c>
      <c r="H80" t="s">
        <v>23</v>
      </c>
      <c r="I80" t="s">
        <v>23</v>
      </c>
      <c r="J80" t="s">
        <v>23</v>
      </c>
      <c r="K80" t="s">
        <v>424</v>
      </c>
      <c r="L80" t="s">
        <v>23</v>
      </c>
      <c r="M80" t="s">
        <v>23</v>
      </c>
      <c r="N80">
        <v>2</v>
      </c>
      <c r="O80" t="s">
        <v>23</v>
      </c>
      <c r="P80" t="s">
        <v>23</v>
      </c>
      <c r="Q80" t="s">
        <v>23</v>
      </c>
      <c r="R80" t="s">
        <v>23</v>
      </c>
    </row>
    <row r="81" spans="1:18" x14ac:dyDescent="0.2">
      <c r="A81" t="s">
        <v>27</v>
      </c>
      <c r="B81" t="s">
        <v>426</v>
      </c>
      <c r="C81" t="s">
        <v>24</v>
      </c>
      <c r="D81" t="s">
        <v>85</v>
      </c>
      <c r="E81" s="7">
        <v>46260</v>
      </c>
      <c r="F81" s="7">
        <v>46262</v>
      </c>
      <c r="G81" t="s">
        <v>85</v>
      </c>
      <c r="H81" t="s">
        <v>63</v>
      </c>
      <c r="I81" t="s">
        <v>172</v>
      </c>
      <c r="J81" t="s">
        <v>173</v>
      </c>
      <c r="K81" t="s">
        <v>86</v>
      </c>
      <c r="L81" t="s">
        <v>87</v>
      </c>
      <c r="M81">
        <v>1.00301</v>
      </c>
      <c r="N81">
        <v>1</v>
      </c>
      <c r="O81" t="s">
        <v>427</v>
      </c>
      <c r="P81" t="s">
        <v>23</v>
      </c>
      <c r="Q81" t="s">
        <v>23</v>
      </c>
      <c r="R81" t="s">
        <v>23</v>
      </c>
    </row>
    <row r="82" spans="1:18" x14ac:dyDescent="0.2">
      <c r="A82" t="s">
        <v>27</v>
      </c>
      <c r="B82" t="s">
        <v>428</v>
      </c>
      <c r="C82" t="s">
        <v>24</v>
      </c>
      <c r="D82" t="s">
        <v>85</v>
      </c>
      <c r="E82" s="7">
        <v>46260</v>
      </c>
      <c r="F82" s="7">
        <v>46262</v>
      </c>
      <c r="G82" t="s">
        <v>85</v>
      </c>
      <c r="H82" t="s">
        <v>63</v>
      </c>
      <c r="I82" t="s">
        <v>233</v>
      </c>
      <c r="J82" t="s">
        <v>429</v>
      </c>
      <c r="K82" t="s">
        <v>86</v>
      </c>
      <c r="L82" t="s">
        <v>87</v>
      </c>
      <c r="M82">
        <v>1.00301</v>
      </c>
      <c r="N82">
        <v>1</v>
      </c>
      <c r="O82" t="s">
        <v>430</v>
      </c>
      <c r="P82" t="s">
        <v>23</v>
      </c>
      <c r="Q82" t="s">
        <v>23</v>
      </c>
      <c r="R82" t="s">
        <v>23</v>
      </c>
    </row>
    <row r="83" spans="1:18" x14ac:dyDescent="0.2">
      <c r="A83" t="s">
        <v>27</v>
      </c>
      <c r="B83" t="s">
        <v>431</v>
      </c>
      <c r="C83" t="s">
        <v>24</v>
      </c>
      <c r="D83" t="s">
        <v>3</v>
      </c>
      <c r="E83" s="7">
        <v>46260</v>
      </c>
      <c r="F83" s="7">
        <v>46262</v>
      </c>
      <c r="G83" t="s">
        <v>3</v>
      </c>
      <c r="H83" t="s">
        <v>77</v>
      </c>
      <c r="I83" t="s">
        <v>432</v>
      </c>
      <c r="J83" t="s">
        <v>433</v>
      </c>
      <c r="K83" t="s">
        <v>434</v>
      </c>
      <c r="L83" t="s">
        <v>435</v>
      </c>
      <c r="M83">
        <v>1.00301</v>
      </c>
      <c r="N83">
        <v>1</v>
      </c>
      <c r="O83" t="s">
        <v>436</v>
      </c>
      <c r="P83" t="s">
        <v>437</v>
      </c>
      <c r="Q83" t="s">
        <v>438</v>
      </c>
      <c r="R83" t="s">
        <v>23</v>
      </c>
    </row>
    <row r="84" spans="1:18" x14ac:dyDescent="0.2">
      <c r="A84" t="s">
        <v>439</v>
      </c>
      <c r="B84" t="s">
        <v>440</v>
      </c>
      <c r="C84" t="s">
        <v>24</v>
      </c>
      <c r="D84" t="s">
        <v>3</v>
      </c>
      <c r="E84" s="7">
        <v>46260</v>
      </c>
      <c r="F84" s="7">
        <v>46262</v>
      </c>
      <c r="G84" t="s">
        <v>3</v>
      </c>
      <c r="H84" t="s">
        <v>120</v>
      </c>
      <c r="I84" t="s">
        <v>121</v>
      </c>
      <c r="J84" t="s">
        <v>441</v>
      </c>
      <c r="K84" t="s">
        <v>442</v>
      </c>
      <c r="L84" t="s">
        <v>443</v>
      </c>
      <c r="M84">
        <v>0.25074999999999997</v>
      </c>
      <c r="N84">
        <v>1</v>
      </c>
      <c r="O84" t="s">
        <v>444</v>
      </c>
      <c r="P84" t="s">
        <v>445</v>
      </c>
      <c r="Q84" t="s">
        <v>446</v>
      </c>
      <c r="R84" t="s">
        <v>23</v>
      </c>
    </row>
    <row r="85" spans="1:18" x14ac:dyDescent="0.2">
      <c r="A85" t="s">
        <v>447</v>
      </c>
      <c r="B85" t="s">
        <v>448</v>
      </c>
      <c r="C85" t="s">
        <v>24</v>
      </c>
      <c r="D85" t="s">
        <v>3</v>
      </c>
      <c r="E85" s="7">
        <v>46260</v>
      </c>
      <c r="F85" s="7">
        <v>46262</v>
      </c>
      <c r="G85" t="s">
        <v>3</v>
      </c>
      <c r="H85" t="s">
        <v>64</v>
      </c>
      <c r="I85" t="s">
        <v>65</v>
      </c>
      <c r="J85" t="s">
        <v>449</v>
      </c>
      <c r="K85" t="s">
        <v>116</v>
      </c>
      <c r="L85" t="s">
        <v>450</v>
      </c>
      <c r="M85">
        <v>1.00301</v>
      </c>
      <c r="N85">
        <v>1</v>
      </c>
      <c r="O85" t="s">
        <v>451</v>
      </c>
      <c r="P85" t="s">
        <v>452</v>
      </c>
      <c r="Q85" t="s">
        <v>453</v>
      </c>
      <c r="R85" t="s">
        <v>23</v>
      </c>
    </row>
    <row r="86" spans="1:18" x14ac:dyDescent="0.2">
      <c r="A86" t="s">
        <v>129</v>
      </c>
      <c r="B86" t="s">
        <v>454</v>
      </c>
      <c r="C86" t="s">
        <v>24</v>
      </c>
      <c r="D86" t="s">
        <v>3</v>
      </c>
      <c r="E86" s="7">
        <v>46260</v>
      </c>
      <c r="F86" s="7">
        <v>46262</v>
      </c>
      <c r="G86" t="s">
        <v>3</v>
      </c>
      <c r="H86" t="s">
        <v>64</v>
      </c>
      <c r="I86" t="s">
        <v>65</v>
      </c>
      <c r="J86" t="s">
        <v>455</v>
      </c>
      <c r="K86" t="s">
        <v>116</v>
      </c>
      <c r="L86" t="s">
        <v>450</v>
      </c>
      <c r="M86">
        <v>1.00301</v>
      </c>
      <c r="N86">
        <v>1</v>
      </c>
      <c r="O86" t="s">
        <v>456</v>
      </c>
      <c r="P86" t="s">
        <v>457</v>
      </c>
      <c r="Q86" t="s">
        <v>458</v>
      </c>
      <c r="R86" t="s">
        <v>23</v>
      </c>
    </row>
    <row r="87" spans="1:18" x14ac:dyDescent="0.2">
      <c r="A87" t="s">
        <v>459</v>
      </c>
      <c r="B87" t="s">
        <v>460</v>
      </c>
      <c r="C87" t="s">
        <v>24</v>
      </c>
      <c r="D87" t="s">
        <v>3</v>
      </c>
      <c r="E87" s="7">
        <v>46260</v>
      </c>
      <c r="F87" s="7">
        <v>46262</v>
      </c>
      <c r="G87" t="s">
        <v>3</v>
      </c>
      <c r="H87" t="s">
        <v>64</v>
      </c>
      <c r="I87" t="s">
        <v>65</v>
      </c>
      <c r="J87" t="s">
        <v>461</v>
      </c>
      <c r="K87" t="s">
        <v>462</v>
      </c>
      <c r="L87" t="s">
        <v>463</v>
      </c>
      <c r="M87">
        <v>1.00301</v>
      </c>
      <c r="N87">
        <v>1</v>
      </c>
      <c r="O87" t="s">
        <v>464</v>
      </c>
      <c r="P87" t="s">
        <v>465</v>
      </c>
      <c r="Q87" t="s">
        <v>466</v>
      </c>
      <c r="R87" t="s">
        <v>23</v>
      </c>
    </row>
    <row r="88" spans="1:18" x14ac:dyDescent="0.2">
      <c r="A88" t="s">
        <v>467</v>
      </c>
      <c r="B88" t="s">
        <v>468</v>
      </c>
      <c r="C88" t="s">
        <v>24</v>
      </c>
      <c r="D88" t="s">
        <v>3</v>
      </c>
      <c r="E88" s="7">
        <v>46260</v>
      </c>
      <c r="F88" s="7">
        <v>46261</v>
      </c>
      <c r="G88" t="s">
        <v>3</v>
      </c>
      <c r="H88" t="s">
        <v>25</v>
      </c>
      <c r="I88" t="s">
        <v>53</v>
      </c>
      <c r="J88" t="s">
        <v>469</v>
      </c>
      <c r="K88" t="s">
        <v>470</v>
      </c>
      <c r="L88" t="s">
        <v>471</v>
      </c>
      <c r="M88" t="s">
        <v>23</v>
      </c>
      <c r="N88">
        <v>1</v>
      </c>
      <c r="O88" t="s">
        <v>472</v>
      </c>
      <c r="P88" t="s">
        <v>473</v>
      </c>
      <c r="Q88" t="s">
        <v>474</v>
      </c>
      <c r="R88" t="s">
        <v>23</v>
      </c>
    </row>
    <row r="89" spans="1:18" x14ac:dyDescent="0.2">
      <c r="A89" t="s">
        <v>475</v>
      </c>
      <c r="B89" t="s">
        <v>476</v>
      </c>
      <c r="C89" t="s">
        <v>24</v>
      </c>
      <c r="D89" t="s">
        <v>1</v>
      </c>
      <c r="E89" s="7">
        <v>46260</v>
      </c>
      <c r="F89" s="7">
        <v>46265</v>
      </c>
      <c r="G89" t="s">
        <v>3</v>
      </c>
      <c r="H89" t="s">
        <v>51</v>
      </c>
      <c r="I89" t="s">
        <v>73</v>
      </c>
      <c r="J89" t="s">
        <v>477</v>
      </c>
      <c r="K89" t="s">
        <v>478</v>
      </c>
      <c r="L89" t="s">
        <v>479</v>
      </c>
      <c r="M89">
        <v>0.25074999999999997</v>
      </c>
      <c r="N89">
        <v>1</v>
      </c>
      <c r="O89" t="s">
        <v>480</v>
      </c>
      <c r="P89" t="s">
        <v>481</v>
      </c>
      <c r="Q89" t="s">
        <v>482</v>
      </c>
      <c r="R89" t="s">
        <v>23</v>
      </c>
    </row>
    <row r="90" spans="1:18" x14ac:dyDescent="0.2">
      <c r="A90" t="s">
        <v>95</v>
      </c>
      <c r="B90" t="s">
        <v>483</v>
      </c>
      <c r="C90" t="s">
        <v>24</v>
      </c>
      <c r="D90" t="s">
        <v>3</v>
      </c>
      <c r="E90" s="7">
        <v>46260</v>
      </c>
      <c r="F90" s="7">
        <v>46263</v>
      </c>
      <c r="G90" t="s">
        <v>3</v>
      </c>
      <c r="H90" t="s">
        <v>51</v>
      </c>
      <c r="I90" t="s">
        <v>73</v>
      </c>
      <c r="J90" t="s">
        <v>484</v>
      </c>
      <c r="K90" t="s">
        <v>89</v>
      </c>
      <c r="L90" t="s">
        <v>485</v>
      </c>
      <c r="M90" t="s">
        <v>23</v>
      </c>
      <c r="N90">
        <v>1</v>
      </c>
      <c r="O90" t="s">
        <v>486</v>
      </c>
      <c r="P90" t="s">
        <v>487</v>
      </c>
      <c r="Q90" t="s">
        <v>488</v>
      </c>
      <c r="R90" t="s">
        <v>23</v>
      </c>
    </row>
    <row r="91" spans="1:18" x14ac:dyDescent="0.2">
      <c r="A91" t="s">
        <v>94</v>
      </c>
      <c r="B91" t="s">
        <v>107</v>
      </c>
      <c r="C91" t="s">
        <v>24</v>
      </c>
      <c r="D91" t="s">
        <v>3</v>
      </c>
      <c r="E91" s="7">
        <v>46260</v>
      </c>
      <c r="F91" s="7">
        <v>46262</v>
      </c>
      <c r="G91" t="s">
        <v>3</v>
      </c>
      <c r="H91" t="s">
        <v>51</v>
      </c>
      <c r="I91" t="s">
        <v>73</v>
      </c>
      <c r="J91" t="s">
        <v>108</v>
      </c>
      <c r="K91" t="s">
        <v>109</v>
      </c>
      <c r="L91" t="s">
        <v>110</v>
      </c>
      <c r="M91">
        <v>1.00301</v>
      </c>
      <c r="N91">
        <v>1</v>
      </c>
      <c r="O91" t="s">
        <v>111</v>
      </c>
      <c r="P91" t="s">
        <v>112</v>
      </c>
      <c r="Q91" t="s">
        <v>113</v>
      </c>
      <c r="R91" t="s">
        <v>23</v>
      </c>
    </row>
    <row r="92" spans="1:18" x14ac:dyDescent="0.2">
      <c r="A92" t="s">
        <v>489</v>
      </c>
      <c r="B92" t="s">
        <v>490</v>
      </c>
      <c r="C92" t="s">
        <v>24</v>
      </c>
      <c r="D92" t="s">
        <v>3</v>
      </c>
      <c r="E92" s="7">
        <v>46260</v>
      </c>
      <c r="F92" s="7">
        <v>46262</v>
      </c>
      <c r="G92" t="s">
        <v>3</v>
      </c>
      <c r="H92" t="s">
        <v>51</v>
      </c>
      <c r="I92" t="s">
        <v>73</v>
      </c>
      <c r="J92" t="s">
        <v>491</v>
      </c>
      <c r="K92" t="s">
        <v>109</v>
      </c>
      <c r="L92" t="s">
        <v>110</v>
      </c>
      <c r="M92">
        <v>1.00301</v>
      </c>
      <c r="N92">
        <v>1</v>
      </c>
      <c r="O92" t="s">
        <v>492</v>
      </c>
      <c r="P92" t="s">
        <v>493</v>
      </c>
      <c r="Q92" t="s">
        <v>494</v>
      </c>
      <c r="R92" t="s">
        <v>23</v>
      </c>
    </row>
    <row r="93" spans="1:18" x14ac:dyDescent="0.2">
      <c r="A93" t="s">
        <v>33</v>
      </c>
      <c r="B93" t="s">
        <v>495</v>
      </c>
      <c r="C93" t="s">
        <v>24</v>
      </c>
      <c r="D93" t="s">
        <v>3</v>
      </c>
      <c r="E93" s="7">
        <v>46260</v>
      </c>
      <c r="F93" s="7">
        <v>46262</v>
      </c>
      <c r="G93" t="s">
        <v>3</v>
      </c>
      <c r="H93" t="s">
        <v>25</v>
      </c>
      <c r="I93" t="s">
        <v>28</v>
      </c>
      <c r="J93" t="s">
        <v>46</v>
      </c>
      <c r="K93" t="s">
        <v>47</v>
      </c>
      <c r="L93" t="s">
        <v>496</v>
      </c>
      <c r="M93">
        <v>0.1</v>
      </c>
      <c r="N93">
        <v>1</v>
      </c>
      <c r="O93" t="s">
        <v>497</v>
      </c>
      <c r="P93" t="s">
        <v>23</v>
      </c>
      <c r="Q93" t="s">
        <v>23</v>
      </c>
      <c r="R93" t="s">
        <v>23</v>
      </c>
    </row>
    <row r="94" spans="1:18" x14ac:dyDescent="0.2">
      <c r="A94" t="s">
        <v>32</v>
      </c>
      <c r="B94" t="s">
        <v>498</v>
      </c>
      <c r="C94" t="s">
        <v>24</v>
      </c>
      <c r="D94" t="s">
        <v>3</v>
      </c>
      <c r="E94" s="7">
        <v>46260</v>
      </c>
      <c r="F94" s="7">
        <v>46263</v>
      </c>
      <c r="G94" t="s">
        <v>3</v>
      </c>
      <c r="H94" t="s">
        <v>25</v>
      </c>
      <c r="I94" t="s">
        <v>28</v>
      </c>
      <c r="J94" t="s">
        <v>56</v>
      </c>
      <c r="K94" t="s">
        <v>47</v>
      </c>
      <c r="L94" t="s">
        <v>57</v>
      </c>
      <c r="M94">
        <v>0.1</v>
      </c>
      <c r="N94">
        <v>1</v>
      </c>
      <c r="O94" t="s">
        <v>499</v>
      </c>
      <c r="P94" t="s">
        <v>23</v>
      </c>
      <c r="Q94" t="s">
        <v>23</v>
      </c>
      <c r="R94" t="s">
        <v>23</v>
      </c>
    </row>
    <row r="95" spans="1:18" x14ac:dyDescent="0.2">
      <c r="A95" t="s">
        <v>48</v>
      </c>
      <c r="B95" t="s">
        <v>158</v>
      </c>
      <c r="C95" t="s">
        <v>24</v>
      </c>
      <c r="D95" t="s">
        <v>3</v>
      </c>
      <c r="E95" s="7">
        <v>46260</v>
      </c>
      <c r="F95" s="7">
        <v>46261</v>
      </c>
      <c r="G95" t="s">
        <v>3</v>
      </c>
      <c r="H95" t="s">
        <v>103</v>
      </c>
      <c r="I95" t="s">
        <v>104</v>
      </c>
      <c r="J95" t="s">
        <v>76</v>
      </c>
      <c r="K95" t="s">
        <v>75</v>
      </c>
      <c r="L95" t="s">
        <v>159</v>
      </c>
      <c r="M95">
        <v>1.00301</v>
      </c>
      <c r="N95">
        <v>1</v>
      </c>
      <c r="O95" t="s">
        <v>23</v>
      </c>
      <c r="P95" t="s">
        <v>23</v>
      </c>
      <c r="Q95" t="s">
        <v>23</v>
      </c>
      <c r="R95" t="s">
        <v>23</v>
      </c>
    </row>
    <row r="96" spans="1:18" x14ac:dyDescent="0.2">
      <c r="A96" t="s">
        <v>48</v>
      </c>
      <c r="B96" t="s">
        <v>500</v>
      </c>
      <c r="C96" t="s">
        <v>24</v>
      </c>
      <c r="D96" t="s">
        <v>3</v>
      </c>
      <c r="E96" s="7">
        <v>46260</v>
      </c>
      <c r="F96" s="7">
        <v>46262</v>
      </c>
      <c r="G96" t="s">
        <v>3</v>
      </c>
      <c r="H96" t="s">
        <v>103</v>
      </c>
      <c r="I96" t="s">
        <v>104</v>
      </c>
      <c r="J96" t="s">
        <v>76</v>
      </c>
      <c r="K96" t="s">
        <v>501</v>
      </c>
      <c r="L96" t="s">
        <v>502</v>
      </c>
      <c r="M96">
        <v>1.00301</v>
      </c>
      <c r="N96">
        <v>1</v>
      </c>
      <c r="O96" t="s">
        <v>503</v>
      </c>
      <c r="P96" t="s">
        <v>504</v>
      </c>
      <c r="Q96" t="s">
        <v>505</v>
      </c>
      <c r="R96" t="s">
        <v>23</v>
      </c>
    </row>
    <row r="97" spans="1:18" x14ac:dyDescent="0.2">
      <c r="A97" t="s">
        <v>23</v>
      </c>
      <c r="B97" t="s">
        <v>506</v>
      </c>
      <c r="C97" t="s">
        <v>24</v>
      </c>
      <c r="D97" t="s">
        <v>3</v>
      </c>
      <c r="E97" s="7">
        <v>46260</v>
      </c>
      <c r="F97" s="7">
        <v>46266</v>
      </c>
      <c r="G97" t="s">
        <v>3</v>
      </c>
      <c r="H97" t="s">
        <v>114</v>
      </c>
      <c r="I97" t="s">
        <v>115</v>
      </c>
      <c r="J97" t="s">
        <v>507</v>
      </c>
      <c r="K97" t="s">
        <v>75</v>
      </c>
      <c r="L97" t="s">
        <v>157</v>
      </c>
      <c r="M97">
        <v>1.00301</v>
      </c>
      <c r="N97">
        <v>1</v>
      </c>
      <c r="O97" t="s">
        <v>23</v>
      </c>
      <c r="P97" t="s">
        <v>23</v>
      </c>
      <c r="Q97" t="s">
        <v>23</v>
      </c>
      <c r="R97" t="s">
        <v>23</v>
      </c>
    </row>
    <row r="98" spans="1:18" x14ac:dyDescent="0.2">
      <c r="A98" t="s">
        <v>23</v>
      </c>
      <c r="B98" t="s">
        <v>508</v>
      </c>
      <c r="C98" t="s">
        <v>24</v>
      </c>
      <c r="D98" t="s">
        <v>3</v>
      </c>
      <c r="E98" s="7">
        <v>46260</v>
      </c>
      <c r="F98" s="7">
        <v>46266</v>
      </c>
      <c r="G98" t="s">
        <v>3</v>
      </c>
      <c r="H98" t="s">
        <v>114</v>
      </c>
      <c r="I98" t="s">
        <v>115</v>
      </c>
      <c r="J98" t="s">
        <v>507</v>
      </c>
      <c r="K98" t="s">
        <v>509</v>
      </c>
      <c r="L98" t="s">
        <v>510</v>
      </c>
      <c r="M98">
        <v>0.25074999999999997</v>
      </c>
      <c r="N98">
        <v>1</v>
      </c>
      <c r="O98" t="s">
        <v>511</v>
      </c>
      <c r="P98" t="s">
        <v>512</v>
      </c>
      <c r="Q98" t="s">
        <v>513</v>
      </c>
      <c r="R98" t="s">
        <v>23</v>
      </c>
    </row>
    <row r="99" spans="1:18" x14ac:dyDescent="0.2">
      <c r="A99" t="s">
        <v>514</v>
      </c>
      <c r="B99" t="s">
        <v>515</v>
      </c>
      <c r="C99" t="s">
        <v>24</v>
      </c>
      <c r="D99" t="s">
        <v>3</v>
      </c>
      <c r="E99" s="7">
        <v>46260</v>
      </c>
      <c r="F99" s="7">
        <v>46262</v>
      </c>
      <c r="G99" t="s">
        <v>3</v>
      </c>
      <c r="H99" t="s">
        <v>58</v>
      </c>
      <c r="I99" t="s">
        <v>59</v>
      </c>
      <c r="J99" t="s">
        <v>516</v>
      </c>
      <c r="K99" t="s">
        <v>60</v>
      </c>
      <c r="L99" t="s">
        <v>61</v>
      </c>
      <c r="M99">
        <v>1.00301</v>
      </c>
      <c r="N99">
        <v>1</v>
      </c>
      <c r="O99" t="s">
        <v>517</v>
      </c>
      <c r="P99" t="s">
        <v>518</v>
      </c>
      <c r="Q99" t="s">
        <v>519</v>
      </c>
      <c r="R99" t="s">
        <v>23</v>
      </c>
    </row>
    <row r="100" spans="1:18" x14ac:dyDescent="0.2">
      <c r="A100" t="s">
        <v>352</v>
      </c>
      <c r="B100" t="s">
        <v>520</v>
      </c>
      <c r="C100" t="s">
        <v>24</v>
      </c>
      <c r="D100" t="s">
        <v>3</v>
      </c>
      <c r="E100" s="7">
        <v>46260</v>
      </c>
      <c r="F100" s="7">
        <v>46262</v>
      </c>
      <c r="G100" t="s">
        <v>3</v>
      </c>
      <c r="H100" t="s">
        <v>58</v>
      </c>
      <c r="I100" t="s">
        <v>59</v>
      </c>
      <c r="J100" t="s">
        <v>521</v>
      </c>
      <c r="K100" t="s">
        <v>60</v>
      </c>
      <c r="L100" t="s">
        <v>61</v>
      </c>
      <c r="M100">
        <v>1.00301</v>
      </c>
      <c r="N100">
        <v>1</v>
      </c>
      <c r="O100" t="s">
        <v>522</v>
      </c>
      <c r="P100" t="s">
        <v>523</v>
      </c>
      <c r="Q100" t="s">
        <v>524</v>
      </c>
      <c r="R100" t="s">
        <v>23</v>
      </c>
    </row>
    <row r="101" spans="1:18" x14ac:dyDescent="0.2">
      <c r="A101" t="s">
        <v>352</v>
      </c>
      <c r="B101" t="s">
        <v>525</v>
      </c>
      <c r="C101" t="s">
        <v>24</v>
      </c>
      <c r="D101" t="s">
        <v>3</v>
      </c>
      <c r="E101" s="7">
        <v>46260</v>
      </c>
      <c r="F101" s="7">
        <v>46262</v>
      </c>
      <c r="G101" t="s">
        <v>3</v>
      </c>
      <c r="H101" t="s">
        <v>58</v>
      </c>
      <c r="I101" t="s">
        <v>59</v>
      </c>
      <c r="J101" t="s">
        <v>521</v>
      </c>
      <c r="K101" t="s">
        <v>60</v>
      </c>
      <c r="L101" t="s">
        <v>61</v>
      </c>
      <c r="M101">
        <v>1.00301</v>
      </c>
      <c r="N101">
        <v>1</v>
      </c>
      <c r="O101" t="s">
        <v>526</v>
      </c>
      <c r="P101" t="s">
        <v>527</v>
      </c>
      <c r="Q101" t="s">
        <v>524</v>
      </c>
      <c r="R101" t="s">
        <v>23</v>
      </c>
    </row>
    <row r="102" spans="1:18" x14ac:dyDescent="0.2">
      <c r="A102" t="s">
        <v>352</v>
      </c>
      <c r="B102" t="s">
        <v>528</v>
      </c>
      <c r="C102" t="s">
        <v>24</v>
      </c>
      <c r="D102" t="s">
        <v>3</v>
      </c>
      <c r="E102" s="7">
        <v>46260</v>
      </c>
      <c r="F102" s="7">
        <v>46262</v>
      </c>
      <c r="G102" t="s">
        <v>3</v>
      </c>
      <c r="H102" t="s">
        <v>58</v>
      </c>
      <c r="I102" t="s">
        <v>59</v>
      </c>
      <c r="J102" t="s">
        <v>521</v>
      </c>
      <c r="K102" t="s">
        <v>60</v>
      </c>
      <c r="L102" t="s">
        <v>529</v>
      </c>
      <c r="M102">
        <v>1.00301</v>
      </c>
      <c r="N102">
        <v>1</v>
      </c>
      <c r="O102" t="s">
        <v>530</v>
      </c>
      <c r="P102" t="s">
        <v>531</v>
      </c>
      <c r="Q102" t="s">
        <v>524</v>
      </c>
      <c r="R102" t="s">
        <v>23</v>
      </c>
    </row>
    <row r="103" spans="1:18" x14ac:dyDescent="0.2">
      <c r="A103" t="s">
        <v>23</v>
      </c>
      <c r="B103" t="s">
        <v>532</v>
      </c>
      <c r="C103" t="s">
        <v>24</v>
      </c>
      <c r="D103" t="s">
        <v>154</v>
      </c>
      <c r="E103" s="7">
        <v>46260</v>
      </c>
      <c r="F103" s="7">
        <v>46262</v>
      </c>
      <c r="G103" t="s">
        <v>154</v>
      </c>
      <c r="H103" t="s">
        <v>23</v>
      </c>
      <c r="I103" t="s">
        <v>23</v>
      </c>
      <c r="J103" t="s">
        <v>23</v>
      </c>
      <c r="K103" t="s">
        <v>155</v>
      </c>
      <c r="L103" t="s">
        <v>23</v>
      </c>
      <c r="M103" t="s">
        <v>23</v>
      </c>
      <c r="N103">
        <v>8</v>
      </c>
      <c r="O103" t="s">
        <v>23</v>
      </c>
      <c r="P103" t="s">
        <v>23</v>
      </c>
      <c r="Q103" t="s">
        <v>23</v>
      </c>
      <c r="R103" t="s">
        <v>23</v>
      </c>
    </row>
    <row r="104" spans="1:18" x14ac:dyDescent="0.2">
      <c r="O104"/>
      <c r="P104"/>
    </row>
    <row r="105" spans="1:18" x14ac:dyDescent="0.2">
      <c r="O105"/>
      <c r="P105"/>
    </row>
    <row r="106" spans="1:18" x14ac:dyDescent="0.2">
      <c r="O106"/>
      <c r="P106"/>
    </row>
    <row r="107" spans="1:18" x14ac:dyDescent="0.2">
      <c r="O107"/>
      <c r="P107"/>
    </row>
    <row r="108" spans="1:18" x14ac:dyDescent="0.2">
      <c r="O108"/>
      <c r="P108"/>
    </row>
    <row r="109" spans="1:18" x14ac:dyDescent="0.2">
      <c r="O109"/>
      <c r="P109"/>
    </row>
    <row r="110" spans="1:18" x14ac:dyDescent="0.2">
      <c r="O110"/>
      <c r="P110"/>
    </row>
    <row r="111" spans="1:18" x14ac:dyDescent="0.2">
      <c r="O111"/>
      <c r="P111"/>
    </row>
    <row r="112" spans="1:18" x14ac:dyDescent="0.2">
      <c r="O112"/>
      <c r="P112"/>
    </row>
    <row r="113" spans="15:16" x14ac:dyDescent="0.2">
      <c r="O113"/>
      <c r="P113"/>
    </row>
    <row r="114" spans="15:16" x14ac:dyDescent="0.2">
      <c r="O114"/>
      <c r="P114"/>
    </row>
    <row r="115" spans="15:16" x14ac:dyDescent="0.2">
      <c r="O115"/>
      <c r="P115"/>
    </row>
    <row r="116" spans="15:16" x14ac:dyDescent="0.2">
      <c r="O116"/>
      <c r="P116"/>
    </row>
    <row r="117" spans="15:16" x14ac:dyDescent="0.2">
      <c r="O117"/>
      <c r="P117"/>
    </row>
    <row r="118" spans="15:16" x14ac:dyDescent="0.2">
      <c r="O118"/>
      <c r="P118"/>
    </row>
    <row r="119" spans="15:16" x14ac:dyDescent="0.2">
      <c r="O119"/>
      <c r="P119"/>
    </row>
    <row r="120" spans="15:16" x14ac:dyDescent="0.2">
      <c r="O120"/>
      <c r="P120"/>
    </row>
    <row r="121" spans="15:16" x14ac:dyDescent="0.2">
      <c r="O121"/>
      <c r="P121"/>
    </row>
    <row r="122" spans="15:16" x14ac:dyDescent="0.2">
      <c r="O122"/>
      <c r="P122"/>
    </row>
    <row r="123" spans="15:16" x14ac:dyDescent="0.2">
      <c r="O123"/>
      <c r="P123"/>
    </row>
    <row r="124" spans="15:16" x14ac:dyDescent="0.2">
      <c r="O124"/>
      <c r="P124"/>
    </row>
    <row r="125" spans="15:16" x14ac:dyDescent="0.2">
      <c r="O125"/>
      <c r="P125"/>
    </row>
    <row r="126" spans="15:16" x14ac:dyDescent="0.2">
      <c r="O126"/>
      <c r="P126"/>
    </row>
    <row r="127" spans="15:16" x14ac:dyDescent="0.2">
      <c r="O127"/>
      <c r="P127"/>
    </row>
    <row r="128" spans="15:16" x14ac:dyDescent="0.2">
      <c r="O128"/>
      <c r="P128"/>
    </row>
    <row r="129" spans="15:16" x14ac:dyDescent="0.2">
      <c r="O129"/>
      <c r="P129"/>
    </row>
    <row r="130" spans="15:16" x14ac:dyDescent="0.2">
      <c r="O130"/>
      <c r="P130"/>
    </row>
    <row r="131" spans="15:16" x14ac:dyDescent="0.2">
      <c r="O131"/>
      <c r="P131"/>
    </row>
    <row r="132" spans="15:16" x14ac:dyDescent="0.2">
      <c r="O132"/>
      <c r="P132"/>
    </row>
    <row r="133" spans="15:16" x14ac:dyDescent="0.2">
      <c r="O133"/>
      <c r="P133"/>
    </row>
    <row r="134" spans="15:16" x14ac:dyDescent="0.2">
      <c r="O134"/>
      <c r="P134"/>
    </row>
    <row r="135" spans="15:16" x14ac:dyDescent="0.2">
      <c r="O135"/>
      <c r="P135"/>
    </row>
    <row r="136" spans="15:16" x14ac:dyDescent="0.2">
      <c r="O136"/>
      <c r="P136"/>
    </row>
    <row r="137" spans="15:16" x14ac:dyDescent="0.2">
      <c r="O137"/>
      <c r="P137"/>
    </row>
    <row r="138" spans="15:16" x14ac:dyDescent="0.2">
      <c r="O138"/>
      <c r="P138"/>
    </row>
    <row r="139" spans="15:16" x14ac:dyDescent="0.2">
      <c r="O139"/>
      <c r="P139"/>
    </row>
    <row r="140" spans="15:16" x14ac:dyDescent="0.2">
      <c r="O140"/>
      <c r="P140"/>
    </row>
    <row r="141" spans="15:16" x14ac:dyDescent="0.2">
      <c r="O141"/>
      <c r="P141"/>
    </row>
    <row r="142" spans="15:16" x14ac:dyDescent="0.2">
      <c r="O142"/>
      <c r="P142"/>
    </row>
    <row r="143" spans="15:16" x14ac:dyDescent="0.2">
      <c r="O143"/>
      <c r="P143"/>
    </row>
    <row r="144" spans="15:16" x14ac:dyDescent="0.2">
      <c r="O144"/>
      <c r="P144"/>
    </row>
    <row r="145" spans="15:16" x14ac:dyDescent="0.2">
      <c r="O145"/>
      <c r="P145"/>
    </row>
    <row r="146" spans="15:16" x14ac:dyDescent="0.2">
      <c r="O146"/>
      <c r="P146"/>
    </row>
    <row r="147" spans="15:16" x14ac:dyDescent="0.2">
      <c r="O147"/>
      <c r="P147"/>
    </row>
    <row r="148" spans="15:16" x14ac:dyDescent="0.2">
      <c r="O148"/>
      <c r="P148"/>
    </row>
    <row r="149" spans="15:16" x14ac:dyDescent="0.2">
      <c r="O149"/>
      <c r="P149"/>
    </row>
    <row r="150" spans="15:16" x14ac:dyDescent="0.2">
      <c r="O150"/>
      <c r="P150"/>
    </row>
    <row r="151" spans="15:16" x14ac:dyDescent="0.2">
      <c r="O151"/>
      <c r="P151"/>
    </row>
    <row r="152" spans="15:16" x14ac:dyDescent="0.2">
      <c r="O152"/>
      <c r="P152"/>
    </row>
    <row r="153" spans="15:16" x14ac:dyDescent="0.2">
      <c r="O153"/>
      <c r="P153"/>
    </row>
    <row r="154" spans="15:16" x14ac:dyDescent="0.2">
      <c r="O154"/>
      <c r="P154"/>
    </row>
    <row r="155" spans="15:16" x14ac:dyDescent="0.2">
      <c r="O155"/>
      <c r="P155"/>
    </row>
    <row r="156" spans="15:16" x14ac:dyDescent="0.2">
      <c r="O156"/>
      <c r="P156"/>
    </row>
    <row r="157" spans="15:16" x14ac:dyDescent="0.2">
      <c r="O157"/>
      <c r="P157"/>
    </row>
    <row r="158" spans="15:16" x14ac:dyDescent="0.2">
      <c r="O158"/>
      <c r="P158"/>
    </row>
    <row r="159" spans="15:16" x14ac:dyDescent="0.2">
      <c r="O159"/>
      <c r="P159"/>
    </row>
    <row r="160" spans="15:16" x14ac:dyDescent="0.2">
      <c r="O160"/>
      <c r="P160"/>
    </row>
    <row r="161" spans="15:16" x14ac:dyDescent="0.2">
      <c r="O161"/>
      <c r="P161"/>
    </row>
    <row r="162" spans="15:16" x14ac:dyDescent="0.2">
      <c r="O162"/>
      <c r="P162"/>
    </row>
    <row r="163" spans="15:16" x14ac:dyDescent="0.2">
      <c r="O163"/>
      <c r="P163"/>
    </row>
    <row r="164" spans="15:16" x14ac:dyDescent="0.2">
      <c r="O164"/>
      <c r="P164"/>
    </row>
    <row r="165" spans="15:16" x14ac:dyDescent="0.2">
      <c r="O165"/>
      <c r="P165"/>
    </row>
    <row r="166" spans="15:16" x14ac:dyDescent="0.2">
      <c r="O166"/>
      <c r="P166"/>
    </row>
    <row r="167" spans="15:16" x14ac:dyDescent="0.2">
      <c r="O167"/>
      <c r="P167"/>
    </row>
    <row r="168" spans="15:16" x14ac:dyDescent="0.2">
      <c r="O168"/>
      <c r="P168"/>
    </row>
    <row r="169" spans="15:16" x14ac:dyDescent="0.2">
      <c r="O169"/>
      <c r="P169"/>
    </row>
    <row r="170" spans="15:16" x14ac:dyDescent="0.2">
      <c r="O170"/>
      <c r="P170"/>
    </row>
    <row r="171" spans="15:16" x14ac:dyDescent="0.2">
      <c r="O171"/>
      <c r="P171"/>
    </row>
    <row r="172" spans="15:16" x14ac:dyDescent="0.2">
      <c r="O172"/>
      <c r="P172"/>
    </row>
    <row r="173" spans="15:16" x14ac:dyDescent="0.2">
      <c r="O173"/>
      <c r="P173"/>
    </row>
    <row r="174" spans="15:16" x14ac:dyDescent="0.2">
      <c r="O174"/>
      <c r="P174"/>
    </row>
    <row r="175" spans="15:16" x14ac:dyDescent="0.2">
      <c r="O175"/>
      <c r="P175"/>
    </row>
    <row r="176" spans="15:16" x14ac:dyDescent="0.2">
      <c r="O176"/>
      <c r="P176"/>
    </row>
    <row r="177" spans="15:16" x14ac:dyDescent="0.2">
      <c r="O177"/>
      <c r="P177"/>
    </row>
    <row r="178" spans="15:16" x14ac:dyDescent="0.2">
      <c r="O178"/>
      <c r="P178"/>
    </row>
    <row r="179" spans="15:16" x14ac:dyDescent="0.2">
      <c r="O179"/>
      <c r="P179"/>
    </row>
    <row r="180" spans="15:16" x14ac:dyDescent="0.2">
      <c r="O180"/>
      <c r="P180"/>
    </row>
    <row r="181" spans="15:16" x14ac:dyDescent="0.2">
      <c r="O181"/>
      <c r="P181"/>
    </row>
    <row r="182" spans="15:16" x14ac:dyDescent="0.2">
      <c r="O182"/>
      <c r="P182"/>
    </row>
    <row r="183" spans="15:16" x14ac:dyDescent="0.2">
      <c r="O183"/>
      <c r="P183"/>
    </row>
    <row r="184" spans="15:16" x14ac:dyDescent="0.2">
      <c r="O184"/>
      <c r="P184"/>
    </row>
    <row r="185" spans="15:16" x14ac:dyDescent="0.2">
      <c r="O185"/>
      <c r="P185"/>
    </row>
    <row r="186" spans="15:16" x14ac:dyDescent="0.2">
      <c r="O186"/>
      <c r="P186"/>
    </row>
    <row r="187" spans="15:16" x14ac:dyDescent="0.2">
      <c r="O187"/>
      <c r="P187"/>
    </row>
    <row r="188" spans="15:16" x14ac:dyDescent="0.2">
      <c r="O188"/>
      <c r="P188"/>
    </row>
    <row r="189" spans="15:16" x14ac:dyDescent="0.2">
      <c r="O189"/>
      <c r="P189"/>
    </row>
    <row r="190" spans="15:16" x14ac:dyDescent="0.2">
      <c r="O190"/>
      <c r="P190"/>
    </row>
    <row r="191" spans="15:16" x14ac:dyDescent="0.2">
      <c r="O191"/>
      <c r="P191"/>
    </row>
    <row r="192" spans="15:16" x14ac:dyDescent="0.2">
      <c r="O192"/>
      <c r="P192"/>
    </row>
    <row r="193" spans="15:16" x14ac:dyDescent="0.2">
      <c r="O193"/>
      <c r="P193"/>
    </row>
    <row r="194" spans="15:16" x14ac:dyDescent="0.2">
      <c r="O194"/>
      <c r="P194"/>
    </row>
    <row r="195" spans="15:16" x14ac:dyDescent="0.2">
      <c r="O195"/>
      <c r="P195"/>
    </row>
    <row r="196" spans="15:16" x14ac:dyDescent="0.2">
      <c r="O196"/>
      <c r="P196"/>
    </row>
    <row r="197" spans="15:16" x14ac:dyDescent="0.2">
      <c r="O197"/>
      <c r="P197"/>
    </row>
    <row r="198" spans="15:16" x14ac:dyDescent="0.2">
      <c r="O198"/>
      <c r="P198"/>
    </row>
    <row r="199" spans="15:16" x14ac:dyDescent="0.2">
      <c r="O199"/>
      <c r="P199"/>
    </row>
    <row r="200" spans="15:16" x14ac:dyDescent="0.2">
      <c r="O200"/>
      <c r="P200"/>
    </row>
    <row r="201" spans="15:16" x14ac:dyDescent="0.2">
      <c r="O201"/>
      <c r="P201"/>
    </row>
    <row r="202" spans="15:16" x14ac:dyDescent="0.2">
      <c r="O202"/>
      <c r="P202"/>
    </row>
    <row r="203" spans="15:16" x14ac:dyDescent="0.2">
      <c r="O203"/>
      <c r="P203"/>
    </row>
    <row r="204" spans="15:16" x14ac:dyDescent="0.2">
      <c r="O204"/>
      <c r="P204"/>
    </row>
    <row r="205" spans="15:16" x14ac:dyDescent="0.2">
      <c r="O205"/>
      <c r="P205"/>
    </row>
    <row r="206" spans="15:16" x14ac:dyDescent="0.2">
      <c r="O206"/>
      <c r="P206"/>
    </row>
    <row r="207" spans="15:16" x14ac:dyDescent="0.2">
      <c r="O207"/>
      <c r="P207"/>
    </row>
    <row r="208" spans="15:16" x14ac:dyDescent="0.2">
      <c r="O208"/>
      <c r="P208"/>
    </row>
    <row r="209" spans="15:16" x14ac:dyDescent="0.2">
      <c r="O209"/>
      <c r="P209"/>
    </row>
    <row r="210" spans="15:16" x14ac:dyDescent="0.2">
      <c r="O210"/>
      <c r="P210"/>
    </row>
    <row r="211" spans="15:16" x14ac:dyDescent="0.2">
      <c r="O211"/>
      <c r="P211"/>
    </row>
    <row r="212" spans="15:16" x14ac:dyDescent="0.2">
      <c r="O212"/>
      <c r="P212"/>
    </row>
    <row r="213" spans="15:16" x14ac:dyDescent="0.2">
      <c r="O213"/>
      <c r="P213"/>
    </row>
    <row r="214" spans="15:16" x14ac:dyDescent="0.2">
      <c r="O214"/>
      <c r="P214"/>
    </row>
    <row r="215" spans="15:16" x14ac:dyDescent="0.2">
      <c r="O215"/>
      <c r="P215"/>
    </row>
    <row r="216" spans="15:16" x14ac:dyDescent="0.2">
      <c r="O216"/>
      <c r="P216"/>
    </row>
    <row r="217" spans="15:16" x14ac:dyDescent="0.2">
      <c r="O217"/>
      <c r="P217"/>
    </row>
    <row r="218" spans="15:16" x14ac:dyDescent="0.2">
      <c r="O218"/>
      <c r="P218"/>
    </row>
    <row r="219" spans="15:16" x14ac:dyDescent="0.2">
      <c r="O219"/>
      <c r="P219"/>
    </row>
    <row r="220" spans="15:16" x14ac:dyDescent="0.2">
      <c r="O220"/>
      <c r="P220"/>
    </row>
    <row r="221" spans="15:16" x14ac:dyDescent="0.2">
      <c r="O221"/>
      <c r="P221"/>
    </row>
    <row r="222" spans="15:16" x14ac:dyDescent="0.2">
      <c r="O222"/>
      <c r="P222"/>
    </row>
    <row r="223" spans="15:16" x14ac:dyDescent="0.2">
      <c r="O223"/>
      <c r="P223"/>
    </row>
    <row r="224" spans="15:16" x14ac:dyDescent="0.2">
      <c r="O224"/>
      <c r="P224"/>
    </row>
    <row r="225" spans="15:16" x14ac:dyDescent="0.2">
      <c r="O225"/>
      <c r="P225"/>
    </row>
    <row r="226" spans="15:16" x14ac:dyDescent="0.2">
      <c r="O226"/>
      <c r="P226"/>
    </row>
    <row r="227" spans="15:16" x14ac:dyDescent="0.2">
      <c r="O227"/>
      <c r="P227"/>
    </row>
    <row r="228" spans="15:16" x14ac:dyDescent="0.2">
      <c r="O228"/>
      <c r="P228"/>
    </row>
    <row r="229" spans="15:16" x14ac:dyDescent="0.2">
      <c r="O229"/>
      <c r="P229"/>
    </row>
    <row r="230" spans="15:16" x14ac:dyDescent="0.2">
      <c r="O230"/>
      <c r="P230"/>
    </row>
    <row r="231" spans="15:16" x14ac:dyDescent="0.2">
      <c r="O231"/>
      <c r="P231"/>
    </row>
    <row r="232" spans="15:16" x14ac:dyDescent="0.2">
      <c r="O232"/>
      <c r="P232"/>
    </row>
    <row r="233" spans="15:16" x14ac:dyDescent="0.2">
      <c r="O233"/>
      <c r="P233"/>
    </row>
    <row r="234" spans="15:16" x14ac:dyDescent="0.2">
      <c r="O234"/>
      <c r="P234"/>
    </row>
    <row r="235" spans="15:16" x14ac:dyDescent="0.2">
      <c r="O235"/>
      <c r="P235"/>
    </row>
    <row r="236" spans="15:16" x14ac:dyDescent="0.2">
      <c r="O236"/>
      <c r="P236"/>
    </row>
    <row r="237" spans="15:16" x14ac:dyDescent="0.2">
      <c r="O237"/>
      <c r="P237"/>
    </row>
    <row r="238" spans="15:16" x14ac:dyDescent="0.2">
      <c r="O238"/>
      <c r="P238"/>
    </row>
    <row r="239" spans="15:16" x14ac:dyDescent="0.2">
      <c r="O239"/>
      <c r="P239"/>
    </row>
    <row r="240" spans="15:16" x14ac:dyDescent="0.2">
      <c r="O240"/>
      <c r="P240"/>
    </row>
    <row r="241" spans="15:16" x14ac:dyDescent="0.2">
      <c r="O241"/>
      <c r="P241"/>
    </row>
    <row r="242" spans="15:16" x14ac:dyDescent="0.2">
      <c r="O242"/>
      <c r="P242"/>
    </row>
    <row r="243" spans="15:16" x14ac:dyDescent="0.2">
      <c r="O243"/>
      <c r="P243"/>
    </row>
    <row r="244" spans="15:16" x14ac:dyDescent="0.2">
      <c r="O244"/>
      <c r="P244"/>
    </row>
    <row r="245" spans="15:16" x14ac:dyDescent="0.2">
      <c r="O245"/>
      <c r="P245"/>
    </row>
    <row r="246" spans="15:16" x14ac:dyDescent="0.2">
      <c r="O246"/>
      <c r="P246"/>
    </row>
    <row r="247" spans="15:16" x14ac:dyDescent="0.2">
      <c r="O247"/>
      <c r="P247"/>
    </row>
    <row r="248" spans="15:16" x14ac:dyDescent="0.2">
      <c r="O248"/>
      <c r="P248"/>
    </row>
    <row r="249" spans="15:16" x14ac:dyDescent="0.2">
      <c r="O249"/>
      <c r="P249"/>
    </row>
    <row r="250" spans="15:16" x14ac:dyDescent="0.2">
      <c r="O250"/>
      <c r="P250"/>
    </row>
    <row r="251" spans="15:16" x14ac:dyDescent="0.2">
      <c r="O251"/>
      <c r="P251"/>
    </row>
    <row r="252" spans="15:16" x14ac:dyDescent="0.2">
      <c r="O252"/>
      <c r="P252"/>
    </row>
    <row r="253" spans="15:16" x14ac:dyDescent="0.2">
      <c r="O253"/>
      <c r="P253"/>
    </row>
    <row r="254" spans="15:16" x14ac:dyDescent="0.2">
      <c r="O254"/>
      <c r="P254"/>
    </row>
    <row r="255" spans="15:16" x14ac:dyDescent="0.2">
      <c r="O255"/>
      <c r="P255"/>
    </row>
    <row r="256" spans="15:16" x14ac:dyDescent="0.2">
      <c r="O256"/>
      <c r="P256"/>
    </row>
    <row r="257" spans="15:16" x14ac:dyDescent="0.2">
      <c r="O257"/>
      <c r="P257"/>
    </row>
    <row r="258" spans="15:16" x14ac:dyDescent="0.2">
      <c r="O258"/>
      <c r="P258"/>
    </row>
    <row r="259" spans="15:16" x14ac:dyDescent="0.2">
      <c r="O259"/>
      <c r="P259"/>
    </row>
    <row r="260" spans="15:16" x14ac:dyDescent="0.2">
      <c r="O260"/>
      <c r="P260"/>
    </row>
    <row r="261" spans="15:16" x14ac:dyDescent="0.2">
      <c r="O261"/>
      <c r="P261"/>
    </row>
    <row r="262" spans="15:16" x14ac:dyDescent="0.2">
      <c r="O262"/>
      <c r="P262"/>
    </row>
    <row r="263" spans="15:16" x14ac:dyDescent="0.2">
      <c r="O263"/>
      <c r="P263"/>
    </row>
    <row r="264" spans="15:16" x14ac:dyDescent="0.2">
      <c r="O264"/>
      <c r="P264"/>
    </row>
    <row r="265" spans="15:16" x14ac:dyDescent="0.2">
      <c r="O265"/>
      <c r="P265"/>
    </row>
    <row r="266" spans="15:16" x14ac:dyDescent="0.2">
      <c r="O266"/>
      <c r="P266"/>
    </row>
    <row r="267" spans="15:16" x14ac:dyDescent="0.2">
      <c r="O267"/>
      <c r="P267"/>
    </row>
    <row r="268" spans="15:16" x14ac:dyDescent="0.2">
      <c r="O268"/>
      <c r="P268"/>
    </row>
    <row r="269" spans="15:16" x14ac:dyDescent="0.2">
      <c r="O269"/>
      <c r="P269"/>
    </row>
    <row r="270" spans="15:16" x14ac:dyDescent="0.2">
      <c r="O270"/>
      <c r="P270"/>
    </row>
    <row r="271" spans="15:16" x14ac:dyDescent="0.2">
      <c r="O271"/>
      <c r="P271"/>
    </row>
    <row r="272" spans="15:16" x14ac:dyDescent="0.2">
      <c r="O272"/>
      <c r="P272"/>
    </row>
    <row r="273" spans="15:16" x14ac:dyDescent="0.2">
      <c r="O273"/>
      <c r="P273"/>
    </row>
    <row r="274" spans="15:16" x14ac:dyDescent="0.2">
      <c r="O274"/>
      <c r="P274"/>
    </row>
    <row r="275" spans="15:16" x14ac:dyDescent="0.2">
      <c r="O275"/>
      <c r="P275"/>
    </row>
    <row r="276" spans="15:16" x14ac:dyDescent="0.2">
      <c r="O276"/>
      <c r="P276"/>
    </row>
    <row r="277" spans="15:16" x14ac:dyDescent="0.2">
      <c r="O277"/>
      <c r="P277"/>
    </row>
    <row r="278" spans="15:16" x14ac:dyDescent="0.2">
      <c r="O278"/>
      <c r="P278"/>
    </row>
    <row r="279" spans="15:16" x14ac:dyDescent="0.2">
      <c r="O279"/>
      <c r="P279"/>
    </row>
    <row r="280" spans="15:16" x14ac:dyDescent="0.2">
      <c r="O280"/>
      <c r="P280"/>
    </row>
    <row r="281" spans="15:16" x14ac:dyDescent="0.2">
      <c r="O281"/>
      <c r="P281"/>
    </row>
    <row r="282" spans="15:16" x14ac:dyDescent="0.2">
      <c r="O282"/>
      <c r="P282"/>
    </row>
    <row r="283" spans="15:16" x14ac:dyDescent="0.2">
      <c r="O283"/>
      <c r="P283"/>
    </row>
    <row r="284" spans="15:16" x14ac:dyDescent="0.2">
      <c r="O284"/>
      <c r="P284"/>
    </row>
    <row r="285" spans="15:16" x14ac:dyDescent="0.2">
      <c r="O285"/>
      <c r="P285"/>
    </row>
    <row r="286" spans="15:16" x14ac:dyDescent="0.2">
      <c r="O286"/>
      <c r="P286"/>
    </row>
    <row r="287" spans="15:16" x14ac:dyDescent="0.2">
      <c r="O287"/>
      <c r="P287"/>
    </row>
    <row r="288" spans="15:16" x14ac:dyDescent="0.2">
      <c r="O288"/>
      <c r="P288"/>
    </row>
    <row r="289" spans="15:16" x14ac:dyDescent="0.2">
      <c r="O289"/>
      <c r="P289"/>
    </row>
    <row r="290" spans="15:16" x14ac:dyDescent="0.2">
      <c r="O290"/>
      <c r="P290"/>
    </row>
    <row r="291" spans="15:16" x14ac:dyDescent="0.2">
      <c r="O291"/>
      <c r="P291"/>
    </row>
    <row r="292" spans="15:16" x14ac:dyDescent="0.2">
      <c r="O292"/>
      <c r="P292"/>
    </row>
    <row r="293" spans="15:16" x14ac:dyDescent="0.2">
      <c r="O293"/>
      <c r="P293"/>
    </row>
    <row r="294" spans="15:16" x14ac:dyDescent="0.2">
      <c r="O294"/>
      <c r="P294"/>
    </row>
    <row r="295" spans="15:16" x14ac:dyDescent="0.2">
      <c r="O295"/>
      <c r="P295"/>
    </row>
    <row r="296" spans="15:16" x14ac:dyDescent="0.2">
      <c r="O296"/>
      <c r="P296"/>
    </row>
    <row r="297" spans="15:16" x14ac:dyDescent="0.2">
      <c r="O297"/>
      <c r="P297"/>
    </row>
    <row r="298" spans="15:16" x14ac:dyDescent="0.2">
      <c r="O298"/>
      <c r="P298"/>
    </row>
    <row r="299" spans="15:16" x14ac:dyDescent="0.2">
      <c r="O299"/>
      <c r="P299"/>
    </row>
    <row r="300" spans="15:16" x14ac:dyDescent="0.2">
      <c r="O300"/>
      <c r="P300"/>
    </row>
    <row r="301" spans="15:16" x14ac:dyDescent="0.2">
      <c r="O301"/>
      <c r="P301"/>
    </row>
    <row r="302" spans="15:16" x14ac:dyDescent="0.2">
      <c r="O302"/>
      <c r="P302"/>
    </row>
    <row r="303" spans="15:16" x14ac:dyDescent="0.2">
      <c r="O303"/>
      <c r="P303"/>
    </row>
    <row r="304" spans="15:16" x14ac:dyDescent="0.2">
      <c r="O304"/>
      <c r="P304"/>
    </row>
  </sheetData>
  <autoFilter ref="A1:S92" xr:uid="{452763D7-AA27-4207-A2F6-73CDDA8CD37C}">
    <sortState xmlns:xlrd2="http://schemas.microsoft.com/office/spreadsheetml/2017/richdata2" ref="A2:S103">
      <sortCondition ref="G1:G92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75FA3-F9F4-40F9-9260-2F6ABC3933A8}">
  <ds:schemaRefs>
    <ds:schemaRef ds:uri="http://schemas.microsoft.com/office/2006/metadata/properties"/>
    <ds:schemaRef ds:uri="http://schemas.microsoft.com/office/infopath/2007/PartnerControls"/>
    <ds:schemaRef ds:uri="8892bd54-f2c5-4561-9080-899446050292"/>
  </ds:schemaRefs>
</ds:datastoreItem>
</file>

<file path=customXml/itemProps3.xml><?xml version="1.0" encoding="utf-8"?>
<ds:datastoreItem xmlns:ds="http://schemas.openxmlformats.org/officeDocument/2006/customXml" ds:itemID="{AAC2F796-2C6D-4BA9-B245-6835FC257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2bd54-f2c5-4561-9080-899446050292"/>
    <ds:schemaRef ds:uri="9621d93f-f513-4c75-85d5-6a5bae0af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Schedule</vt:lpstr>
      <vt:lpstr>WorkOrderProductionScheduleRes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Jon Fuller</cp:lastModifiedBy>
  <cp:revision/>
  <dcterms:created xsi:type="dcterms:W3CDTF">2025-10-15T09:05:15Z</dcterms:created>
  <dcterms:modified xsi:type="dcterms:W3CDTF">2026-08-25T18:02:43Z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