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613AC60C-5797-4F6E-8C3A-2C03DB42A2F9}" xr6:coauthVersionLast="47" xr6:coauthVersionMax="47" xr10:uidLastSave="{00000000-0000-0000-0000-000000000000}"/>
  <bookViews>
    <workbookView xWindow="-12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43" i="2"/>
  <c r="D43" i="2"/>
  <c r="E43" i="2"/>
  <c r="F43" i="2"/>
  <c r="G43" i="2"/>
  <c r="H43" i="2"/>
  <c r="I43" i="2"/>
  <c r="J43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20" i="2" l="1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6" i="2"/>
  <c r="C16" i="2"/>
  <c r="D16" i="2"/>
  <c r="E16" i="2"/>
  <c r="F16" i="2"/>
  <c r="G16" i="2"/>
  <c r="H16" i="2"/>
  <c r="I16" i="2"/>
  <c r="J16" i="2"/>
  <c r="B42" i="2"/>
  <c r="C42" i="2"/>
  <c r="D42" i="2"/>
  <c r="E42" i="2"/>
  <c r="F42" i="2"/>
  <c r="G42" i="2"/>
  <c r="H42" i="2"/>
  <c r="I42" i="2"/>
  <c r="J42" i="2"/>
  <c r="B19" i="2"/>
  <c r="C19" i="2"/>
  <c r="D19" i="2"/>
  <c r="E19" i="2"/>
  <c r="F19" i="2"/>
  <c r="G19" i="2"/>
  <c r="H19" i="2"/>
  <c r="I19" i="2"/>
  <c r="J19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<sst xmlns="http://schemas.openxmlformats.org/spreadsheetml/2006/main" count="629" uniqueCount="245">
  <si>
    <t>Completed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</si>
  <si>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</si>
  <si>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</si>
  <si>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</si>
  <si>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</si>
  <si>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</si>
  <si>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</si>
  <si>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</si>
  <si>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</si>
  <si>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</si>
  <si>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</si>
  <si>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</si>
  <si>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</si>
  <si>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</si>
  <si>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</si>
  <si>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</si>
  <si>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</si>
  <si>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</si>
  <si>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</si>
  <si>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</si>
  <si>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</si>
  <si>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</si>
  <si>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WO12314</t>
  </si>
  <si>
    <t>Released</t>
  </si>
  <si>
    <t>48MH</t>
  </si>
  <si>
    <t>Stock</t>
  </si>
  <si>
    <t>MH048CN42</t>
  </si>
  <si>
    <t>WO12313</t>
  </si>
  <si>
    <t>MH048CN30</t>
  </si>
  <si>
    <t>WO12312</t>
  </si>
  <si>
    <t>MH048CN36</t>
  </si>
  <si>
    <t>WO12306</t>
  </si>
  <si>
    <t>MH048RS60X</t>
  </si>
  <si>
    <t>WO12293</t>
  </si>
  <si>
    <t>MH048LD07-30SQ</t>
  </si>
  <si>
    <t>WO12292</t>
  </si>
  <si>
    <t>MH048LD12ECC</t>
  </si>
  <si>
    <t>109.0</t>
  </si>
  <si>
    <t>WO11890</t>
  </si>
  <si>
    <t>Citco Water</t>
  </si>
  <si>
    <t>Sales Order #25-4279</t>
  </si>
  <si>
    <t>117+51 ARV</t>
  </si>
  <si>
    <t>48" - MH FLAT TOP w/ 24" ECC Hole - 12"</t>
  </si>
  <si>
    <t>https://docs.google.com/viewer?url=http://fileshare.icastinc.com/shared/25-4279%2520-%2520KYTC%2520Christian%2520Co%2520%2528251031%2529%2520-%2520202602004Q/25-4279%2520117%252B51%2520ARV%2520P3%2520MH048LD12ECC%2520Shop.pdf</t>
  </si>
  <si>
    <t>https://docs.google.com/viewer?url=http://fileshare.icastinc.com/shared/25-4279%2520-%2520KYTC%2520Christian%2520Co%2520%2528251031%2529%2520-%2520202602004Q/25-4279%2520117%252B51%2520ARV%2520P3%2520MH048LD12ECC%2520CarrierQR.pdf</t>
  </si>
  <si>
    <t>https://docs.google.com/viewer?url=http://fileshare.icastinc.com/shared/25-4279%2520-%2520KYTC%2520Christian%2520Co%2520%2528251031%2529%2520-%2520202602004Q/25-4279%2520117%252B51%2520ARV%2520Submittal.pdf</t>
  </si>
  <si>
    <t>105.0</t>
  </si>
  <si>
    <t>WO11624</t>
  </si>
  <si>
    <t>Hayes Pipe Supply</t>
  </si>
  <si>
    <t>Sales Order #26-1219</t>
  </si>
  <si>
    <t>4-8 SS-MH</t>
  </si>
  <si>
    <t>MH048CCN36CDARED</t>
  </si>
  <si>
    <t>48" - CON CONE w/24" HOLE- w/ConBlock-CDA Red - 36"</t>
  </si>
  <si>
    <t>https://docs.google.com/viewer?url=http://fileshare.icastinc.com/shared/26-1219%2520-%25201662%2520Pinkerton%2520Road%2520-%2520202508003T/26-1219%25204-8%2520SS-MH%2520P2%2520MH048CCN36CDARED%2520Shop.pdf</t>
  </si>
  <si>
    <t>https://docs.google.com/viewer?url=http://fileshare.icastinc.com/shared/26-1219%2520-%25201662%2520Pinkerton%2520Road%2520-%2520202508003T/26-1219%25204-8%2520SS-MH%2520P2%2520MH048CCN36CDARED%2520CarrierQR.pdf</t>
  </si>
  <si>
    <t>https://docs.google.com/viewer?url=http://fileshare.icastinc.com/shared/26-1219%2520-%25201662%2520Pinkerton%2520Road%2520-%2520202508003T/26-1219%25204-8%2520SS-MH%2520Submittal.pdf</t>
  </si>
  <si>
    <t>24.0</t>
  </si>
  <si>
    <t>WO10918</t>
  </si>
  <si>
    <t>Winwater Hartford KY Co.</t>
  </si>
  <si>
    <t>Sales Order #25-1431P3</t>
  </si>
  <si>
    <t>269 (170)</t>
  </si>
  <si>
    <t>MH048CN30-S</t>
  </si>
  <si>
    <t>48" - ECC CONE w/ 24" HOLE NO STEP - 30"</t>
  </si>
  <si>
    <t>https://docs.google.com/viewer?url=http://fileshare.icastinc.com/shared/25-1431%2520-%2520Georgetown%2520Commons%2520-%25202026030013/25-1431%2520SSMH-269%2520P3%2520MH048CN30-S%2520Shop.pdf</t>
  </si>
  <si>
    <t>https://docs.google.com/viewer?url=http://fileshare.icastinc.com/shared/25-1431%2520-%2520Georgetown%2520Commons%2520-%25202026030013/25-1431%2520SSMH-269%2520P3%2520MH048CN30-S%2520CarrierQR.pdf</t>
  </si>
  <si>
    <t>https://docs.google.com/viewer?url=http://fileshare.icastinc.com/shared/25-1431%2520-%2520Georgetown%2520Commons%2520-%25202026030013/25-1431%2520SSMH-269%2520Submittal.pdf</t>
  </si>
  <si>
    <t>22.0</t>
  </si>
  <si>
    <t>WO10913</t>
  </si>
  <si>
    <t>276 (169)</t>
  </si>
  <si>
    <t>MH048CN42-S</t>
  </si>
  <si>
    <t>48" - ECC CONE w/ 24" HOLE NO STEP - 42"</t>
  </si>
  <si>
    <t>https://docs.google.com/viewer?url=http://fileshare.icastinc.com/shared/25-1431%2520-%2520Georgetown%2520Commons%2520-%25202026030013/25-1431%2520SSMH-276%2520P3%2520MH048CN42-S%2520Shop.pdf</t>
  </si>
  <si>
    <t>https://docs.google.com/viewer?url=http://fileshare.icastinc.com/shared/25-1431%2520-%2520Georgetown%2520Commons%2520-%25202026030013/25-1431%2520SSMH-276%2520P3%2520MH048CN42-S%2520CarrierQR.pdf</t>
  </si>
  <si>
    <t>https://docs.google.com/viewer?url=http://fileshare.icastinc.com/shared/25-1431%2520-%2520Georgetown%2520Commons%2520-%25202026030013/25-1431%2520SSMH-276%2520Submittal.pdf</t>
  </si>
  <si>
    <t>8.0</t>
  </si>
  <si>
    <t>WO11268</t>
  </si>
  <si>
    <t>60MH</t>
  </si>
  <si>
    <t>Louisville Paving and Construction</t>
  </si>
  <si>
    <t>Sales Order #25-3452</t>
  </si>
  <si>
    <t>S213</t>
  </si>
  <si>
    <t>MH060RS36S</t>
  </si>
  <si>
    <t>60" - MH RISER SPECIAL - 36"</t>
  </si>
  <si>
    <t>https://docs.google.com/viewer?url=http://fileshare.icastinc.com/shared/25-3452%2520-%2520Churchill%2520Downs%2520Skye%2520Terrace%2520Improvements%2520-%2520202603004Q/25-3452%2520S213%2520P2%2520MH060RS36S%2520Shop.pdf</t>
  </si>
  <si>
    <t>https://docs.google.com/viewer?url=http://fileshare.icastinc.com/shared/25-3452%2520-%2520Churchill%2520Downs%2520Skye%2520Terrace%2520Improvements%2520-%2520202603004Q/25-3452%2520S213%2520P2%2520MH060RS36S%2520CarrierQR.pdf</t>
  </si>
  <si>
    <t>https://docs.google.com/viewer?url=http://fileshare.icastinc.com/shared/25-3452%2520-%2520Churchill%2520Downs%2520Skye%2520Terrace%2520Improvements%2520-%2520202603004Q/25-3452%2520S213%2520Submittal.pdf</t>
  </si>
  <si>
    <t>139.0</t>
  </si>
  <si>
    <t>WO09203</t>
  </si>
  <si>
    <t>Lykins Contracting LLC</t>
  </si>
  <si>
    <t>Sales Order #25-3118</t>
  </si>
  <si>
    <t>2301538</t>
  </si>
  <si>
    <t>MH060INVFG</t>
  </si>
  <si>
    <t>60" - MH INVERT CHANNEL - FULL HEIGHT</t>
  </si>
  <si>
    <t>140.0</t>
  </si>
  <si>
    <t>WO09134</t>
  </si>
  <si>
    <t>2301539</t>
  </si>
  <si>
    <t>MH060BAVF</t>
  </si>
  <si>
    <t>60" - MH BASE (10"F) Custom Ht T/n - 72"</t>
  </si>
  <si>
    <t>https://docs.google.com/viewer?url=http://fileshare.icastinc.com/shared/25-3118%2520-%2520W6%2520Ph%25202-C%2520Force%2520Main%2520Improvements%2520-%2520202512007N/25-3118%25202301539%2520P1%2520MH060BAVF%2520Shop.pdf</t>
  </si>
  <si>
    <t>https://docs.google.com/viewer?url=http://fileshare.icastinc.com/shared/25-3118%2520-%2520W6%2520Ph%25202-C%2520Force%2520Main%2520Improvements%2520-%2520202512007N/25-3118%25202301539%2520P1%2520MH060BAVF%2520CarrierQR.pdf</t>
  </si>
  <si>
    <t>https://docs.google.com/viewer?url=http://fileshare.icastinc.com/shared/25-3118%2520-%2520W6%2520Ph%25202-C%2520Force%2520Main%2520Improvements%2520-%2520202512007N/25-3118%25202301539%2520Submittal.pdf</t>
  </si>
  <si>
    <t>WO09107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</si>
  <si>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</si>
  <si>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</si>
  <si>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https://docs.google.com/viewer?url=http://fileshare.icastinc.com/shared/25-3118%2520-%2520W6%2520Ph%25202-C%2520Force%2520Main%2520Improvements%2520-%2520202512007N/25-3118%25202301538%2520P4%2520MH060TS15-48ECC%2520Shop.pdf</t>
  </si>
  <si>
    <t>https://docs.google.com/viewer?url=http://fileshare.icastinc.com/shared/25-3118%2520-%2520W6%2520Ph%25202-C%2520Force%2520Main%2520Improvements%2520-%2520202512007N/25-3118%25202301538%2520P4%2520MH060TS15-48ECC%2520CarrierQR.pdf</t>
  </si>
  <si>
    <t>https://docs.google.com/viewer?url=http://fileshare.icastinc.com/shared/25-3118%2520-%2520W6%2520Ph%25202-C%2520Force%2520Main%2520Improvements%2520-%2520202512007N/25-3118%25202301538%2520Submittal.pdf</t>
  </si>
  <si>
    <t>6.0</t>
  </si>
  <si>
    <t>WO12038</t>
  </si>
  <si>
    <t>72MH</t>
  </si>
  <si>
    <t>Russell's Excavating</t>
  </si>
  <si>
    <t>Sales Order #26-1227</t>
  </si>
  <si>
    <t>106-16 MHK</t>
  </si>
  <si>
    <t>MH072BAVF</t>
  </si>
  <si>
    <t>72" - MH BASE Custom Ht - 67"</t>
  </si>
  <si>
    <t>https://docs.google.com/viewer?url=http://fileshare.icastinc.com/shared/26-1227%2520-%2520Project%2520Colt%2520%2520-%2520202604010Q/26-1227%2520106-16%2520MHK%2520P1%2520MH072BAVF%2520Shop.pdf</t>
  </si>
  <si>
    <t>https://docs.google.com/viewer?url=http://fileshare.icastinc.com/shared/26-1227%2520-%2520Project%2520Colt%2520%2520-%2520202604010Q/26-1227%2520106-16%2520MHK%2520P1%2520MH072BAVF%2520CarrierQR.pdf</t>
  </si>
  <si>
    <t>https://docs.google.com/viewer?url=http://fileshare.icastinc.com/shared/26-1227%2520-%2520Project%2520Colt%2520%2520-%2520202604010Q/26-1227%2520106-16%2520MHK%2520Submittal.pdf</t>
  </si>
  <si>
    <t>101.0</t>
  </si>
  <si>
    <t>WO11780</t>
  </si>
  <si>
    <t>Contech Engineering Solutions</t>
  </si>
  <si>
    <t>Sales Order #26-2225</t>
  </si>
  <si>
    <t>10-CS-6</t>
  </si>
  <si>
    <t>MH072RS24S</t>
  </si>
  <si>
    <t>72" - MH RISER NO STEPS T/G - 24"</t>
  </si>
  <si>
    <t>https://docs.google.com/viewer?url=http://fileshare.icastinc.com/shared/26-2225%2520852136%2520Trace%2520Diecast%2520-%25202026050038/26-2225%252010-CS-6%2520P3%2520MH072RS24S%2520Shop.pdf</t>
  </si>
  <si>
    <t>https://docs.google.com/viewer?url=http://fileshare.icastinc.com/shared/26-2225%2520852136%2520Trace%2520Diecast%2520-%25202026050038/26-2225%252010-CS-6%2520P3%2520MH072RS24S%2520CarrierQR.pdf</t>
  </si>
  <si>
    <t>https://docs.google.com/viewer?url=http://fileshare.icastinc.com/shared/26-2225%2520852136%2520Trace%2520Diecast%2520-%25202026050038/26-2225%252010-CS-6%2520Submittal.pdf</t>
  </si>
  <si>
    <t>WO11779</t>
  </si>
  <si>
    <t>MH072LD15-30ECC</t>
  </si>
  <si>
    <t>72" - MH FLAT TOP SPEC. (30" ECC HOLE) F/G - 15"</t>
  </si>
  <si>
    <t>https://docs.google.com/viewer?url=http://fileshare.icastinc.com/shared/26-2225%2520852136%2520Trace%2520Diecast%2520-%25202026050038/26-2225%252010-CS-6%2520P4%2520MH072LD15-30ECC%2520Shop.pdf</t>
  </si>
  <si>
    <t>https://docs.google.com/viewer?url=http://fileshare.icastinc.com/shared/26-2225%2520852136%2520Trace%2520Diecast%2520-%25202026050038/26-2225%252010-CS-6%2520P4%2520MH072LD15-30ECC%2520CarrierQR.pdf</t>
  </si>
  <si>
    <t>WO11710</t>
  </si>
  <si>
    <t>BC</t>
  </si>
  <si>
    <t>Bowen Engineering Corporation</t>
  </si>
  <si>
    <t>Sales Order #25-2073P3</t>
  </si>
  <si>
    <t>BC 4 x 2 (PC 6)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</si>
  <si>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</si>
  <si>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</si>
  <si>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https://docs.google.com/viewer?url=http://fileshare.icastinc.com/shared/25-2073%2520-%2520Alcoa%2520Outfall%2520-%25202026010021/25-2073%2520BC%25204%2520x%25202%2520%2528PC%25206%2529%2520P1%2520BC048024-08WLF%2520Shop.pdf</t>
  </si>
  <si>
    <t>https://docs.google.com/viewer?url=http://fileshare.icastinc.com/shared/25-2073%2520-%2520Alcoa%2520Outfall%2520-%25202026010021/25-2073%2520BC%25204%2520x%25202%2520%2528PC%25206%2529%2520P1%2520BC048024-08WLF%2520CarrierQR.pdf</t>
  </si>
  <si>
    <t>https://docs.google.com/viewer?url=http://fileshare.icastinc.com/shared/25-2073%2520-%2520Alcoa%2520Outfall%2520-%25202026010021/25-2073%2520BC%25204%2520x%25202%2520%2528PC%25206%2529%2520Submittal.pdf</t>
  </si>
  <si>
    <t>WO12305</t>
  </si>
  <si>
    <t>Boxes</t>
  </si>
  <si>
    <t>BX2424-08B36-KO</t>
  </si>
  <si>
    <t>WO12304</t>
  </si>
  <si>
    <t>BX2424-06B30-KO</t>
  </si>
  <si>
    <t>1.0</t>
  </si>
  <si>
    <t>WO11809</t>
  </si>
  <si>
    <t>Sales Order #25-2952</t>
  </si>
  <si>
    <t>77</t>
  </si>
  <si>
    <t>BX2424-08BAVF</t>
  </si>
  <si>
    <t>24" x 24" - BOX BASE 8inW- 8inF- Variable Ht F/n - 40"</t>
  </si>
  <si>
    <t>https://docs.google.com/viewer?url=http://fileshare.icastinc.com/shared/25-2952%2520-%2520KYTC%2520Jefferson%2520Co%2520Call%2520106%2520%2528251315%2529%2520-%2520202512003N/25-2952%252077%2520P1%2520BX2424-08BAVF%2520Shop.pdf</t>
  </si>
  <si>
    <t>https://docs.google.com/viewer?url=http://fileshare.icastinc.com/shared/25-2952%2520-%2520KYTC%2520Jefferson%2520Co%2520Call%2520106%2520%2528251315%2529%2520-%2520202512003N/25-2952%252077%2520P1%2520BX2424-08BAVF%2520CarrierQR.pdf</t>
  </si>
  <si>
    <t>https://docs.google.com/viewer?url=http://fileshare.icastinc.com/shared/25-2952%2520-%2520KYTC%2520Jefferson%2520Co%2520Call%2520106%2520%2528251315%2529%2520-%2520202512003N/25-2952%252077%2520Submittal.pdf</t>
  </si>
  <si>
    <t>WO11793</t>
  </si>
  <si>
    <t>125</t>
  </si>
  <si>
    <t>BX1818-06RVF</t>
  </si>
  <si>
    <t>18" x 18" - BOX RISER 6inW- Variable Ht F/G - 12"</t>
  </si>
  <si>
    <t>https://docs.google.com/viewer?url=http://fileshare.icastinc.com/shared/25-2952%2520-%2520KYTC%2520Jefferson%2520Co%2520Call%2520106%2520%2528251315%2529%2520-%2520202512003N/25-2952%2520125%2520P2%2520BX1818-06RVF%2520Shop.pdf</t>
  </si>
  <si>
    <t>https://docs.google.com/viewer?url=http://fileshare.icastinc.com/shared/25-2952%2520-%2520KYTC%2520Jefferson%2520Co%2520Call%2520106%2520%2528251315%2529%2520-%2520202512003N/25-2952%2520125%2520P2%2520BX1818-06RVF%2520CarrierQR.pdf</t>
  </si>
  <si>
    <t>https://docs.google.com/viewer?url=http://fileshare.icastinc.com/shared/25-2952%2520-%2520KYTC%2520Jefferson%2520Co%2520Call%2520106%2520%2528251315%2529%2520-%2520202512003N/25-2952%2520125%2520Submittal.pdf</t>
  </si>
  <si>
    <t>WO11251</t>
  </si>
  <si>
    <t>Core &amp; Main LP (BG) #113 : Core &amp; Main LP (Lou)</t>
  </si>
  <si>
    <t>Sales Order #25-4733</t>
  </si>
  <si>
    <t>CI-D2</t>
  </si>
  <si>
    <t>BX2436-08BVF</t>
  </si>
  <si>
    <t>24" x 36" - BOX BASE 8inW- 8inF- Variable Ht - 38"</t>
  </si>
  <si>
    <t>https://docs.google.com/viewer?url=http://fileshare.icastinc.com/shared/25-4733%2520-%2520%2520The%2520Paddock%2520-%2520202604007S/25-4733%2520CI-D2%2520P1%2520BX2436-08BVF%2520Shop.pdf</t>
  </si>
  <si>
    <t>https://docs.google.com/viewer?url=http://fileshare.icastinc.com/shared/25-4733%2520-%2520%2520The%2520Paddock%2520-%2520202604007S/25-4733%2520CI-D2%2520P1%2520BX2436-08BVF%2520CarrierQR.pdf</t>
  </si>
  <si>
    <t>https://docs.google.com/viewer?url=http://fileshare.icastinc.com/shared/25-4733%2520-%2520%2520The%2520Paddock%2520-%2520202604007S/25-4733%2520CI-D2%2520Submittal.pdf</t>
  </si>
  <si>
    <t>WO11248</t>
  </si>
  <si>
    <t>OCS-B1</t>
  </si>
  <si>
    <t>BX363608R-VF</t>
  </si>
  <si>
    <t>36" x 36" - BOX RISER 8inW- Variable Ht - 44"</t>
  </si>
  <si>
    <t>https://docs.google.com/viewer?url=http://fileshare.icastinc.com/shared/25-4733%2520-%2520%2520The%2520Paddock%2520-%2520202604007S/25-4733%2520OCS-B1%2520P2%2520BX363608R-VF%2520Shop.pdf</t>
  </si>
  <si>
    <t>https://docs.google.com/viewer?url=http://fileshare.icastinc.com/shared/25-4733%2520-%2520%2520The%2520Paddock%2520-%2520202604007S/25-4733%2520OCS-B1%2520P2%2520BX363608R-VF%2520CarrierQR.pdf</t>
  </si>
  <si>
    <t>https://docs.google.com/viewer?url=http://fileshare.icastinc.com/shared/25-4733%2520-%2520%2520The%2520Paddock%2520-%2520202604007S/25-4733%2520OCS-B1%2520Submittal.pdf</t>
  </si>
  <si>
    <t>WO11243</t>
  </si>
  <si>
    <t>CI-A3</t>
  </si>
  <si>
    <t>24" x 36" - BOX BASE 8inW- 8inF- Variable Ht - 49"</t>
  </si>
  <si>
    <t>https://docs.google.com/viewer?url=http://fileshare.icastinc.com/shared/25-4733%2520-%2520%2520The%2520Paddock%2520-%2520202604007S/25-4733%2520CI-A3%2520P1%2520BX2436-08BVF%2520Shop.pdf</t>
  </si>
  <si>
    <t>https://docs.google.com/viewer?url=http://fileshare.icastinc.com/shared/25-4733%2520-%2520%2520The%2520Paddock%2520-%2520202604007S/25-4733%2520CI-A3%2520P1%2520BX2436-08BVF%2520CarrierQR.pdf</t>
  </si>
  <si>
    <t>https://docs.google.com/viewer?url=http://fileshare.icastinc.com/shared/25-4733%2520-%2520%2520The%2520Paddock%2520-%2520202604007S/25-4733%2520CI-A3%2520Submittal.pdf</t>
  </si>
  <si>
    <t>WO11241</t>
  </si>
  <si>
    <t>CI-A1</t>
  </si>
  <si>
    <t>24" x 36" - BOX BASE 8inW- 8inF- Variable Ht - 56"</t>
  </si>
  <si>
    <t>https://docs.google.com/viewer?url=http://fileshare.icastinc.com/shared/25-4733%2520-%2520%2520The%2520Paddock%2520-%2520202604007S/25-4733%2520CI-A1%2520P1%2520BX2436-08BVF%2520Shop.pdf</t>
  </si>
  <si>
    <t>https://docs.google.com/viewer?url=http://fileshare.icastinc.com/shared/25-4733%2520-%2520%2520The%2520Paddock%2520-%2520202604007S/25-4733%2520CI-A1%2520P1%2520BX2436-08BVF%2520CarrierQR.pdf</t>
  </si>
  <si>
    <t>https://docs.google.com/viewer?url=http://fileshare.icastinc.com/shared/25-4733%2520-%2520%2520The%2520Paddock%2520-%2520202604007S/25-4733%2520CI-A1%2520Submittal.pdf</t>
  </si>
  <si>
    <t>4.0</t>
  </si>
  <si>
    <t>WO06496</t>
  </si>
  <si>
    <t>Dan Cristiani Excavating Co. Inc.</t>
  </si>
  <si>
    <t>Sales Order #25-4299P4</t>
  </si>
  <si>
    <t>D3</t>
  </si>
  <si>
    <t>BX18180606VF</t>
  </si>
  <si>
    <t>18" x 18" - BOX BASE 6inW- 6inF- Variable Ht F/n - 14"</t>
  </si>
  <si>
    <t>https://docs.google.com/viewer?url=http://fileshare.icastinc.com/shared/25-4299%2520-%2520Seneca%2520High%2520School%2520-%25202025120181/25-4299%2520D3%2520P1%2520BX18180606VF%2520Shop.pdf</t>
  </si>
  <si>
    <t>https://docs.google.com/viewer?url=http://fileshare.icastinc.com/shared/25-4299%2520-%2520Seneca%2520High%2520School%2520-%25202025120181/25-4299%2520D3%2520P1%2520BX18180606VF%2520CarrierQR.pdf</t>
  </si>
  <si>
    <t>https://docs.google.com/viewer?url=http://fileshare.icastinc.com/shared/25-4299%2520-%2520Seneca%2520High%2520School%2520-%25202025120181/25-4299%2520D3%2520Submittal.pdf</t>
  </si>
  <si>
    <t>WO12309</t>
  </si>
  <si>
    <t>FES</t>
  </si>
  <si>
    <t>FES18B</t>
  </si>
  <si>
    <t>WO12308</t>
  </si>
  <si>
    <t>FES15B</t>
  </si>
  <si>
    <t>WO12307</t>
  </si>
  <si>
    <t>FES12B</t>
  </si>
  <si>
    <t>WO12311</t>
  </si>
  <si>
    <t>RCP</t>
  </si>
  <si>
    <t>PIPRCP663</t>
  </si>
  <si>
    <t>WO12310</t>
  </si>
  <si>
    <t>piprcp213</t>
  </si>
  <si>
    <t>WO12303</t>
  </si>
  <si>
    <t>RET</t>
  </si>
  <si>
    <t>RET-FORIX-CNR-BC</t>
  </si>
  <si>
    <t>WO12302</t>
  </si>
  <si>
    <t>RET-FORIX-PAR-BC</t>
  </si>
  <si>
    <t>WO12301</t>
  </si>
  <si>
    <t>RET-FORIX-48-BC</t>
  </si>
  <si>
    <t>WO12300</t>
  </si>
  <si>
    <t>RET-FORIX-36-BC</t>
  </si>
  <si>
    <t>WO12299</t>
  </si>
  <si>
    <t>RET-FORIX-30-BC</t>
  </si>
  <si>
    <t>WO12298</t>
  </si>
  <si>
    <t>RET-SS-24-44-CG</t>
  </si>
  <si>
    <t>WO12297</t>
  </si>
  <si>
    <t>RET-SS-6-28-CG</t>
  </si>
  <si>
    <t>WO12296</t>
  </si>
  <si>
    <t>RET-SS-24-86D150R</t>
  </si>
  <si>
    <t>WO12295</t>
  </si>
  <si>
    <t>RET-SS-24-86D150F-CG</t>
  </si>
  <si>
    <t>WO12294</t>
  </si>
  <si>
    <t>RET-SS-MID-CAP</t>
  </si>
  <si>
    <t>110.0</t>
  </si>
  <si>
    <t>WO11524</t>
  </si>
  <si>
    <t>Frederick &amp; May Construction Co.</t>
  </si>
  <si>
    <t>Sales Order #24-4171</t>
  </si>
  <si>
    <t>METER VAULT - 10</t>
  </si>
  <si>
    <t>Secondary Pour</t>
  </si>
  <si>
    <t>SECONDARY POUR - Walls</t>
  </si>
  <si>
    <t>WO11522</t>
  </si>
  <si>
    <t>METER VAULT - 9</t>
  </si>
  <si>
    <t>WO09124</t>
  </si>
  <si>
    <t>SECONDARY POUR - Add Exterior Drop to Base (P1)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</si>
</sst>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46"/>
  <sheetViews>
    <sheetView tabSelected="1"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WO12314</v>
      </c>
      <c r="C2" s="6" t="str">
        <f>WorkOrderProductionScheduleRes!D2</f>
        <v>48MH</v>
      </c>
      <c r="D2" s="6">
        <f>WorkOrderProductionScheduleRes!E2</f>
        <v>46165</v>
      </c>
      <c r="E2" s="5" t="str">
        <f>WorkOrderProductionScheduleRes!H2</f>
        <v>Stock</v>
      </c>
      <c r="F2" s="5" t="str">
        <f>WorkOrderProductionScheduleRes!I2</f>
        <v/>
      </c>
      <c r="G2" s="5" t="str">
        <f>WorkOrderProductionScheduleRes!J2</f>
        <v/>
      </c>
      <c r="H2" s="5" t="str">
        <f>WorkOrderProductionScheduleRes!K2</f>
        <v>MH048CN42</v>
      </c>
      <c r="I2" s="7" t="str">
        <f>WorkOrderProductionScheduleRes!L2</f>
        <v/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WO12313</v>
      </c>
      <c r="C3" s="6" t="str">
        <f>WorkOrderProductionScheduleRes!D3</f>
        <v>48MH</v>
      </c>
      <c r="D3" s="6">
        <f>WorkOrderProductionScheduleRes!E3</f>
        <v>46165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MH048CN30</v>
      </c>
      <c r="I3" s="7" t="str">
        <f>WorkOrderProductionScheduleRes!L3</f>
        <v/>
      </c>
      <c r="J3" s="7">
        <f>WorkOrderProductionScheduleRes!N3</f>
        <v>2</v>
      </c>
    </row>
    <row r="4" spans="1:10" ht="33.75" customHeight="1">
      <c r="A4" s="5"/>
      <c r="B4" s="5" t="str">
        <f>WorkOrderProductionScheduleRes!B4</f>
        <v>WO12312</v>
      </c>
      <c r="C4" s="6" t="str">
        <f>WorkOrderProductionScheduleRes!D4</f>
        <v>48MH</v>
      </c>
      <c r="D4" s="6">
        <f>WorkOrderProductionScheduleRes!E4</f>
        <v>46165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MH048CN36</v>
      </c>
      <c r="I4" s="7" t="str">
        <f>WorkOrderProductionScheduleRes!L4</f>
        <v/>
      </c>
      <c r="J4" s="7">
        <f>WorkOrderProductionScheduleRes!N4</f>
        <v>1</v>
      </c>
    </row>
    <row r="5" spans="1:10" ht="33.75" customHeight="1">
      <c r="A5" s="5"/>
      <c r="B5" s="5" t="str">
        <f>WorkOrderProductionScheduleRes!B5</f>
        <v>WO12306</v>
      </c>
      <c r="C5" s="6" t="str">
        <f>WorkOrderProductionScheduleRes!D5</f>
        <v>48MH</v>
      </c>
      <c r="D5" s="6">
        <f>WorkOrderProductionScheduleRes!E5</f>
        <v>46165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MH048RS60X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WorkOrderProductionScheduleRes!B6</f>
        <v>WO12293</v>
      </c>
      <c r="C6" s="6" t="str">
        <f>WorkOrderProductionScheduleRes!D6</f>
        <v>48MH</v>
      </c>
      <c r="D6" s="6">
        <f>WorkOrderProductionScheduleRes!E6</f>
        <v>46165</v>
      </c>
      <c r="E6" s="5" t="str">
        <f>WorkOrderProductionScheduleRes!H6</f>
        <v>Stock</v>
      </c>
      <c r="F6" s="5" t="str">
        <f>WorkOrderProductionScheduleRes!I6</f>
        <v/>
      </c>
      <c r="G6" s="5" t="str">
        <f>WorkOrderProductionScheduleRes!J6</f>
        <v/>
      </c>
      <c r="H6" s="5" t="str">
        <f>WorkOrderProductionScheduleRes!K6</f>
        <v>MH048LD07-30SQ</v>
      </c>
      <c r="I6" s="7" t="str">
        <f>WorkOrderProductionScheduleRes!L6</f>
        <v/>
      </c>
      <c r="J6" s="7">
        <f>WorkOrderProductionScheduleRes!N6</f>
        <v>2</v>
      </c>
    </row>
    <row r="7" spans="1:10" ht="33.75" customHeight="1">
      <c r="A7" s="5"/>
      <c r="B7" s="5" t="str">
        <f>WorkOrderProductionScheduleRes!B7</f>
        <v>WO12292</v>
      </c>
      <c r="C7" s="6" t="str">
        <f>WorkOrderProductionScheduleRes!D7</f>
        <v>48MH</v>
      </c>
      <c r="D7" s="6">
        <f>WorkOrderProductionScheduleRes!E7</f>
        <v>46165</v>
      </c>
      <c r="E7" s="5" t="str">
        <f>WorkOrderProductionScheduleRes!H7</f>
        <v>Stock</v>
      </c>
      <c r="F7" s="5" t="str">
        <f>WorkOrderProductionScheduleRes!I7</f>
        <v/>
      </c>
      <c r="G7" s="5" t="str">
        <f>WorkOrderProductionScheduleRes!J7</f>
        <v/>
      </c>
      <c r="H7" s="5" t="str">
        <f>WorkOrderProductionScheduleRes!K7</f>
        <v>MH048LD12ECC</v>
      </c>
      <c r="I7" s="7" t="str">
        <f>WorkOrderProductionScheduleRes!L7</f>
        <v/>
      </c>
      <c r="J7" s="7">
        <f>WorkOrderProductionScheduleRes!N7</f>
        <v>2</v>
      </c>
    </row>
    <row r="8" spans="1:10" ht="33.75" customHeight="1">
      <c r="A8" s="5"/>
      <c r="B8" s="5" t="str">
        <f>WorkOrderProductionScheduleRes!B8</f>
        <v>WO11890</v>
      </c>
      <c r="C8" s="6" t="str">
        <f>WorkOrderProductionScheduleRes!D8</f>
        <v>48MH</v>
      </c>
      <c r="D8" s="6">
        <f>WorkOrderProductionScheduleRes!E8</f>
        <v>46165</v>
      </c>
      <c r="E8" s="5" t="str">
        <f>WorkOrderProductionScheduleRes!H8</f>
        <v>Citco Water</v>
      </c>
      <c r="F8" s="5" t="str">
        <f>WorkOrderProductionScheduleRes!I8</f>
        <v>Sales Order #25-4279</v>
      </c>
      <c r="G8" s="5" t="str">
        <f>WorkOrderProductionScheduleRes!J8</f>
        <v>117+51 ARV</v>
      </c>
      <c r="H8" s="5" t="str">
        <f>WorkOrderProductionScheduleRes!K8</f>
        <v>MH048LD12ECC</v>
      </c>
      <c r="I8" s="7" t="str">
        <f>WorkOrderProductionScheduleRes!L8</f>
        <v>48" - MH FLAT TOP w/ 24" ECC Hole - 12"</v>
      </c>
      <c r="J8" s="7">
        <f>WorkOrderProductionScheduleRes!N8</f>
        <v>1</v>
      </c>
    </row>
    <row r="9" spans="1:10" ht="33.75" customHeight="1">
      <c r="A9" s="5"/>
      <c r="B9" s="5" t="str">
        <f>WorkOrderProductionScheduleRes!B9</f>
        <v>WO11624</v>
      </c>
      <c r="C9" s="6" t="str">
        <f>WorkOrderProductionScheduleRes!D9</f>
        <v>48MH</v>
      </c>
      <c r="D9" s="6">
        <f>WorkOrderProductionScheduleRes!E9</f>
        <v>46165</v>
      </c>
      <c r="E9" s="5" t="str">
        <f>WorkOrderProductionScheduleRes!H9</f>
        <v>Hayes Pipe Supply</v>
      </c>
      <c r="F9" s="5" t="str">
        <f>WorkOrderProductionScheduleRes!I9</f>
        <v>Sales Order #26-1219</v>
      </c>
      <c r="G9" s="5" t="str">
        <f>WorkOrderProductionScheduleRes!J9</f>
        <v>4-8 SS-MH</v>
      </c>
      <c r="H9" s="5" t="str">
        <f>WorkOrderProductionScheduleRes!K9</f>
        <v>MH048CCN36CDARED</v>
      </c>
      <c r="I9" s="7" t="str">
        <f>WorkOrderProductionScheduleRes!L9</f>
        <v>48" - CON CONE w/24" HOLE- w/ConBlock-CDA Red - 36"</v>
      </c>
      <c r="J9" s="7">
        <f>WorkOrderProductionScheduleRes!N9</f>
        <v>1</v>
      </c>
    </row>
    <row r="10" spans="1:10" ht="33.75" customHeight="1">
      <c r="A10" s="5"/>
      <c r="B10" s="5" t="str">
        <f>WorkOrderProductionScheduleRes!B10</f>
        <v>WO10918</v>
      </c>
      <c r="C10" s="6" t="str">
        <f>WorkOrderProductionScheduleRes!D10</f>
        <v>48MH</v>
      </c>
      <c r="D10" s="6">
        <f>WorkOrderProductionScheduleRes!E10</f>
        <v>46165</v>
      </c>
      <c r="E10" s="5" t="str">
        <f>WorkOrderProductionScheduleRes!H10</f>
        <v>Winwater Hartford KY Co.</v>
      </c>
      <c r="F10" s="5" t="str">
        <f>WorkOrderProductionScheduleRes!I10</f>
        <v>Sales Order #25-1431P3</v>
      </c>
      <c r="G10" s="5" t="str">
        <f>WorkOrderProductionScheduleRes!J10</f>
        <v>269 (170)</v>
      </c>
      <c r="H10" s="5" t="str">
        <f>WorkOrderProductionScheduleRes!K10</f>
        <v>MH048CN30-S</v>
      </c>
      <c r="I10" s="7" t="str">
        <f>WorkOrderProductionScheduleRes!L10</f>
        <v>48" - ECC CONE w/ 24" HOLE NO STEP - 30"</v>
      </c>
      <c r="J10" s="7">
        <f>WorkOrderProductionScheduleRes!N10</f>
        <v>1</v>
      </c>
    </row>
    <row r="11" spans="1:10" ht="33.75" customHeight="1">
      <c r="A11" s="5"/>
      <c r="B11" s="5" t="str">
        <f>WorkOrderProductionScheduleRes!B11</f>
        <v>WO10913</v>
      </c>
      <c r="C11" s="6" t="str">
        <f>WorkOrderProductionScheduleRes!D11</f>
        <v>48MH</v>
      </c>
      <c r="D11" s="6">
        <f>WorkOrderProductionScheduleRes!E11</f>
        <v>46165</v>
      </c>
      <c r="E11" s="5" t="str">
        <f>WorkOrderProductionScheduleRes!H11</f>
        <v>Winwater Hartford KY Co.</v>
      </c>
      <c r="F11" s="5" t="str">
        <f>WorkOrderProductionScheduleRes!I11</f>
        <v>Sales Order #25-1431P3</v>
      </c>
      <c r="G11" s="5" t="str">
        <f>WorkOrderProductionScheduleRes!J11</f>
        <v>276 (169)</v>
      </c>
      <c r="H11" s="5" t="str">
        <f>WorkOrderProductionScheduleRes!K11</f>
        <v>MH048CN42-S</v>
      </c>
      <c r="I11" s="7" t="str">
        <f>WorkOrderProductionScheduleRes!L11</f>
        <v>48" - ECC CONE w/ 24" HOLE NO STEP - 42"</v>
      </c>
      <c r="J11" s="7">
        <f>WorkOrderProductionScheduleRes!N11</f>
        <v>1</v>
      </c>
    </row>
    <row r="12" spans="1:10" ht="33.75" customHeight="1">
      <c r="A12" s="5"/>
      <c r="B12" s="5" t="str">
        <f>WorkOrderProductionScheduleRes!B12</f>
        <v>WO11268</v>
      </c>
      <c r="C12" s="6" t="str">
        <f>WorkOrderProductionScheduleRes!D12</f>
        <v>60MH</v>
      </c>
      <c r="D12" s="6">
        <f>WorkOrderProductionScheduleRes!E12</f>
        <v>46165</v>
      </c>
      <c r="E12" s="5" t="str">
        <f>WorkOrderProductionScheduleRes!H12</f>
        <v>Louisville Paving and Construction</v>
      </c>
      <c r="F12" s="5" t="str">
        <f>WorkOrderProductionScheduleRes!I12</f>
        <v>Sales Order #25-3452</v>
      </c>
      <c r="G12" s="5" t="str">
        <f>WorkOrderProductionScheduleRes!J12</f>
        <v>S213</v>
      </c>
      <c r="H12" s="5" t="str">
        <f>WorkOrderProductionScheduleRes!K12</f>
        <v>MH060RS36S</v>
      </c>
      <c r="I12" s="7" t="str">
        <f>WorkOrderProductionScheduleRes!L12</f>
        <v>60" - MH RISER SPECIAL - 36"</v>
      </c>
      <c r="J12" s="7">
        <f>WorkOrderProductionScheduleRes!N12</f>
        <v>1</v>
      </c>
    </row>
    <row r="13" spans="1:10" ht="33.75" customHeight="1">
      <c r="A13" s="5"/>
      <c r="B13" s="5" t="str">
        <f>WorkOrderProductionScheduleRes!B13</f>
        <v>WO09203</v>
      </c>
      <c r="C13" s="6" t="str">
        <f>WorkOrderProductionScheduleRes!D13</f>
        <v>60MH</v>
      </c>
      <c r="D13" s="6">
        <f>WorkOrderProductionScheduleRes!E13</f>
        <v>46165</v>
      </c>
      <c r="E13" s="5" t="str">
        <f>WorkOrderProductionScheduleRes!H13</f>
        <v>Lykins Contracting LLC</v>
      </c>
      <c r="F13" s="5" t="str">
        <f>WorkOrderProductionScheduleRes!I13</f>
        <v>Sales Order #25-3118</v>
      </c>
      <c r="G13" s="5" t="str">
        <f>WorkOrderProductionScheduleRes!J13</f>
        <v>2301538</v>
      </c>
      <c r="H13" s="5" t="str">
        <f>WorkOrderProductionScheduleRes!K13</f>
        <v>MH060INVFG</v>
      </c>
      <c r="I13" s="7" t="str">
        <f>WorkOrderProductionScheduleRes!L13</f>
        <v>60" - MH INVERT CHANNEL - FULL HEIGHT</v>
      </c>
      <c r="J13" s="7">
        <f>WorkOrderProductionScheduleRes!N13</f>
        <v>1</v>
      </c>
    </row>
    <row r="14" spans="1:10" ht="33.75" customHeight="1">
      <c r="A14" s="5"/>
      <c r="B14" s="5" t="str">
        <f>WorkOrderProductionScheduleRes!B14</f>
        <v>WO09134</v>
      </c>
      <c r="C14" s="6" t="str">
        <f>WorkOrderProductionScheduleRes!D14</f>
        <v>60MH</v>
      </c>
      <c r="D14" s="6">
        <f>WorkOrderProductionScheduleRes!E14</f>
        <v>46165</v>
      </c>
      <c r="E14" s="5" t="str">
        <f>WorkOrderProductionScheduleRes!H14</f>
        <v>Lykins Contracting LLC</v>
      </c>
      <c r="F14" s="5" t="str">
        <f>WorkOrderProductionScheduleRes!I14</f>
        <v>Sales Order #25-3118</v>
      </c>
      <c r="G14" s="5" t="str">
        <f>WorkOrderProductionScheduleRes!J14</f>
        <v>2301539</v>
      </c>
      <c r="H14" s="5" t="str">
        <f>WorkOrderProductionScheduleRes!K14</f>
        <v>MH060BAVF</v>
      </c>
      <c r="I14" s="7" t="str">
        <f>WorkOrderProductionScheduleRes!L14</f>
        <v>60" - MH BASE (10"F) Custom Ht T/n - 72"</v>
      </c>
      <c r="J14" s="7">
        <f>WorkOrderProductionScheduleRes!N14</f>
        <v>1</v>
      </c>
    </row>
    <row r="15" spans="1:10" ht="33.75" customHeight="1">
      <c r="A15" s="5"/>
      <c r="B15" s="5" t="str">
        <f>WorkOrderProductionScheduleRes!B15</f>
        <v>WO09107</v>
      </c>
      <c r="C15" s="6" t="str">
        <f>WorkOrderProductionScheduleRes!D15</f>
        <v>60MH</v>
      </c>
      <c r="D15" s="6">
        <f>WorkOrderProductionScheduleRes!E15</f>
        <v>46165</v>
      </c>
      <c r="E15" s="5" t="str">
        <f>WorkOrderProductionScheduleRes!H15</f>
        <v>Lykins Contracting LLC</v>
      </c>
      <c r="F15" s="5" t="str">
        <f>WorkOrderProductionScheduleRes!I15</f>
        <v>Sales Order #25-3118</v>
      </c>
      <c r="G15" s="5" t="str">
        <f>WorkOrderProductionScheduleRes!J15</f>
        <v>2301538</v>
      </c>
      <c r="H15" s="5" t="str">
        <f>WorkOrderProductionScheduleRes!K15</f>
        <v>MH060TS15-48ECC</v>
      </c>
      <c r="I15" s="7" t="str">
        <f>WorkOrderProductionScheduleRes!L15</f>
        <v>60" - MH Transition Slab 48" Hole T/G - 15"</v>
      </c>
      <c r="J15" s="7">
        <f>WorkOrderProductionScheduleRes!N15</f>
        <v>1</v>
      </c>
    </row>
    <row r="16" spans="1:10" ht="33.75" customHeight="1">
      <c r="A16" s="5"/>
      <c r="B16" s="5" t="str">
        <f>WorkOrderProductionScheduleRes!B18</f>
        <v>WO11779</v>
      </c>
      <c r="C16" s="6" t="str">
        <f>WorkOrderProductionScheduleRes!D18</f>
        <v>72MH</v>
      </c>
      <c r="D16" s="6">
        <f>WorkOrderProductionScheduleRes!E18</f>
        <v>46165</v>
      </c>
      <c r="E16" s="5" t="str">
        <f>WorkOrderProductionScheduleRes!H18</f>
        <v>Contech Engineering Solutions</v>
      </c>
      <c r="F16" s="5" t="str">
        <f>WorkOrderProductionScheduleRes!I18</f>
        <v>Sales Order #26-2225</v>
      </c>
      <c r="G16" s="5" t="str">
        <f>WorkOrderProductionScheduleRes!J18</f>
        <v>10-CS-6</v>
      </c>
      <c r="H16" s="5" t="str">
        <f>WorkOrderProductionScheduleRes!K18</f>
        <v>MH072LD15-30ECC</v>
      </c>
      <c r="I16" s="7" t="str">
        <f>WorkOrderProductionScheduleRes!L18</f>
        <v>72" - MH FLAT TOP SPEC. (30" ECC HOLE) F/G - 15"</v>
      </c>
      <c r="J16" s="7">
        <f>WorkOrderProductionScheduleRes!N18</f>
        <v>1</v>
      </c>
    </row>
    <row r="17" spans="1:10" ht="33.75" customHeight="1">
      <c r="A17" s="5"/>
      <c r="B17" s="5" t="str">
        <f>WorkOrderProductionScheduleRes!B16</f>
        <v>WO12038</v>
      </c>
      <c r="C17" s="6" t="str">
        <f>WorkOrderProductionScheduleRes!D16</f>
        <v>72MH</v>
      </c>
      <c r="D17" s="6">
        <f>WorkOrderProductionScheduleRes!E16</f>
        <v>46165</v>
      </c>
      <c r="E17" s="5" t="str">
        <f>WorkOrderProductionScheduleRes!H16</f>
        <v>Russell's Excavating</v>
      </c>
      <c r="F17" s="5" t="str">
        <f>WorkOrderProductionScheduleRes!I16</f>
        <v>Sales Order #26-1227</v>
      </c>
      <c r="G17" s="5" t="str">
        <f>WorkOrderProductionScheduleRes!J16</f>
        <v>106-16 MHK</v>
      </c>
      <c r="H17" s="5" t="str">
        <f>WorkOrderProductionScheduleRes!K16</f>
        <v>MH072BAVF</v>
      </c>
      <c r="I17" s="7" t="str">
        <f>WorkOrderProductionScheduleRes!L16</f>
        <v>72" - MH BASE Custom Ht - 67"</v>
      </c>
      <c r="J17" s="7">
        <f>WorkOrderProductionScheduleRes!N16</f>
        <v>1</v>
      </c>
    </row>
    <row r="18" spans="1:10" ht="33.75" customHeight="1">
      <c r="A18" s="5"/>
      <c r="B18" s="5" t="str">
        <f>WorkOrderProductionScheduleRes!B17</f>
        <v>WO11780</v>
      </c>
      <c r="C18" s="6" t="str">
        <f>WorkOrderProductionScheduleRes!D17</f>
        <v>72MH</v>
      </c>
      <c r="D18" s="6">
        <f>WorkOrderProductionScheduleRes!E17</f>
        <v>46165</v>
      </c>
      <c r="E18" s="5" t="str">
        <f>WorkOrderProductionScheduleRes!H17</f>
        <v>Contech Engineering Solutions</v>
      </c>
      <c r="F18" s="5" t="str">
        <f>WorkOrderProductionScheduleRes!I17</f>
        <v>Sales Order #26-2225</v>
      </c>
      <c r="G18" s="5" t="str">
        <f>WorkOrderProductionScheduleRes!J17</f>
        <v>10-CS-6</v>
      </c>
      <c r="H18" s="5" t="str">
        <f>WorkOrderProductionScheduleRes!K17</f>
        <v>MH072RS24S</v>
      </c>
      <c r="I18" s="7" t="str">
        <f>WorkOrderProductionScheduleRes!L17</f>
        <v>72" - MH RISER NO STEPS T/G - 24"</v>
      </c>
      <c r="J18" s="7">
        <f>WorkOrderProductionScheduleRes!N17</f>
        <v>1</v>
      </c>
    </row>
    <row r="19" spans="1:10" ht="33.75" customHeight="1">
      <c r="A19" s="5"/>
      <c r="B19" s="5" t="str">
        <f>WorkOrderProductionScheduleRes!B20</f>
        <v>WO12305</v>
      </c>
      <c r="C19" s="6" t="str">
        <f>WorkOrderProductionScheduleRes!D20</f>
        <v>Boxes</v>
      </c>
      <c r="D19" s="6">
        <f>WorkOrderProductionScheduleRes!E20</f>
        <v>46165</v>
      </c>
      <c r="E19" s="5" t="str">
        <f>WorkOrderProductionScheduleRes!H20</f>
        <v>Stock</v>
      </c>
      <c r="F19" s="5" t="str">
        <f>WorkOrderProductionScheduleRes!I20</f>
        <v/>
      </c>
      <c r="G19" s="5" t="str">
        <f>WorkOrderProductionScheduleRes!J20</f>
        <v/>
      </c>
      <c r="H19" s="5" t="str">
        <f>WorkOrderProductionScheduleRes!K20</f>
        <v>BX2424-08B36-KO</v>
      </c>
      <c r="I19" s="7" t="str">
        <f>WorkOrderProductionScheduleRes!L20</f>
        <v/>
      </c>
      <c r="J19" s="7">
        <f>WorkOrderProductionScheduleRes!N20</f>
        <v>1</v>
      </c>
    </row>
    <row r="20" spans="1:10" ht="33.75" customHeight="1">
      <c r="A20" s="5"/>
      <c r="B20" s="5" t="str">
        <f>WorkOrderProductionScheduleRes!B21</f>
        <v>WO12304</v>
      </c>
      <c r="C20" s="6" t="str">
        <f>WorkOrderProductionScheduleRes!D21</f>
        <v>Boxes</v>
      </c>
      <c r="D20" s="6">
        <f>WorkOrderProductionScheduleRes!E21</f>
        <v>46165</v>
      </c>
      <c r="E20" s="5" t="str">
        <f>WorkOrderProductionScheduleRes!H21</f>
        <v>Stock</v>
      </c>
      <c r="F20" s="5" t="str">
        <f>WorkOrderProductionScheduleRes!I21</f>
        <v/>
      </c>
      <c r="G20" s="5" t="str">
        <f>WorkOrderProductionScheduleRes!J21</f>
        <v/>
      </c>
      <c r="H20" s="5" t="str">
        <f>WorkOrderProductionScheduleRes!K21</f>
        <v>BX2424-06B30-KO</v>
      </c>
      <c r="I20" s="7" t="str">
        <f>WorkOrderProductionScheduleRes!L21</f>
        <v/>
      </c>
      <c r="J20" s="7">
        <f>WorkOrderProductionScheduleRes!N21</f>
        <v>1</v>
      </c>
    </row>
    <row r="21" spans="1:10" ht="33.75" customHeight="1">
      <c r="A21" s="5"/>
      <c r="B21" s="5" t="str">
        <f>WorkOrderProductionScheduleRes!B22</f>
        <v>WO11809</v>
      </c>
      <c r="C21" s="6" t="str">
        <f>WorkOrderProductionScheduleRes!D22</f>
        <v>Boxes</v>
      </c>
      <c r="D21" s="6">
        <f>WorkOrderProductionScheduleRes!E22</f>
        <v>46165</v>
      </c>
      <c r="E21" s="5" t="str">
        <f>WorkOrderProductionScheduleRes!H22</f>
        <v>Louisville Paving and Construction</v>
      </c>
      <c r="F21" s="5" t="str">
        <f>WorkOrderProductionScheduleRes!I22</f>
        <v>Sales Order #25-2952</v>
      </c>
      <c r="G21" s="5" t="str">
        <f>WorkOrderProductionScheduleRes!J22</f>
        <v>77</v>
      </c>
      <c r="H21" s="5" t="str">
        <f>WorkOrderProductionScheduleRes!K22</f>
        <v>BX2424-08BAVF</v>
      </c>
      <c r="I21" s="7" t="str">
        <f>WorkOrderProductionScheduleRes!L22</f>
        <v>24" x 24" - BOX BASE 8inW- 8inF- Variable Ht F/n - 40"</v>
      </c>
      <c r="J21" s="7">
        <f>WorkOrderProductionScheduleRes!N22</f>
        <v>1</v>
      </c>
    </row>
    <row r="22" spans="1:10" ht="33.75" customHeight="1">
      <c r="A22" s="5"/>
      <c r="B22" s="5" t="str">
        <f>WorkOrderProductionScheduleRes!B23</f>
        <v>WO11793</v>
      </c>
      <c r="C22" s="6" t="str">
        <f>WorkOrderProductionScheduleRes!D23</f>
        <v>Boxes</v>
      </c>
      <c r="D22" s="6">
        <f>WorkOrderProductionScheduleRes!E23</f>
        <v>46165</v>
      </c>
      <c r="E22" s="5" t="str">
        <f>WorkOrderProductionScheduleRes!H23</f>
        <v>Louisville Paving and Construction</v>
      </c>
      <c r="F22" s="5" t="str">
        <f>WorkOrderProductionScheduleRes!I23</f>
        <v>Sales Order #25-2952</v>
      </c>
      <c r="G22" s="5" t="str">
        <f>WorkOrderProductionScheduleRes!J23</f>
        <v>125</v>
      </c>
      <c r="H22" s="5" t="str">
        <f>WorkOrderProductionScheduleRes!K23</f>
        <v>BX1818-06RVF</v>
      </c>
      <c r="I22" s="7" t="str">
        <f>WorkOrderProductionScheduleRes!L23</f>
        <v>18" x 18" - BOX RISER 6inW- Variable Ht F/G - 12"</v>
      </c>
      <c r="J22" s="7">
        <f>WorkOrderProductionScheduleRes!N23</f>
        <v>1</v>
      </c>
    </row>
    <row r="23" spans="1:10" ht="33.75" customHeight="1">
      <c r="A23" s="5"/>
      <c r="B23" s="5" t="str">
        <f>WorkOrderProductionScheduleRes!B24</f>
        <v>WO11251</v>
      </c>
      <c r="C23" s="6" t="str">
        <f>WorkOrderProductionScheduleRes!D24</f>
        <v>Boxes</v>
      </c>
      <c r="D23" s="6">
        <f>WorkOrderProductionScheduleRes!E24</f>
        <v>46165</v>
      </c>
      <c r="E23" s="5" t="str">
        <f>WorkOrderProductionScheduleRes!H24</f>
        <v>Core &amp; Main LP (BG) #113 : Core &amp; Main LP (Lou)</v>
      </c>
      <c r="F23" s="5" t="str">
        <f>WorkOrderProductionScheduleRes!I24</f>
        <v>Sales Order #25-4733</v>
      </c>
      <c r="G23" s="5" t="str">
        <f>WorkOrderProductionScheduleRes!J24</f>
        <v>CI-D2</v>
      </c>
      <c r="H23" s="5" t="str">
        <f>WorkOrderProductionScheduleRes!K24</f>
        <v>BX2436-08BVF</v>
      </c>
      <c r="I23" s="7" t="str">
        <f>WorkOrderProductionScheduleRes!L24</f>
        <v>24" x 36" - BOX BASE 8inW- 8inF- Variable Ht - 38"</v>
      </c>
      <c r="J23" s="7">
        <f>WorkOrderProductionScheduleRes!N24</f>
        <v>1</v>
      </c>
    </row>
    <row r="24" spans="1:10" ht="33.75" customHeight="1">
      <c r="A24" s="5"/>
      <c r="B24" s="5" t="str">
        <f>WorkOrderProductionScheduleRes!B25</f>
        <v>WO11248</v>
      </c>
      <c r="C24" s="6" t="str">
        <f>WorkOrderProductionScheduleRes!D25</f>
        <v>Boxes</v>
      </c>
      <c r="D24" s="6">
        <f>WorkOrderProductionScheduleRes!E25</f>
        <v>46165</v>
      </c>
      <c r="E24" s="5" t="str">
        <f>WorkOrderProductionScheduleRes!H25</f>
        <v>Core &amp; Main LP (BG) #113 : Core &amp; Main LP (Lou)</v>
      </c>
      <c r="F24" s="5" t="str">
        <f>WorkOrderProductionScheduleRes!I25</f>
        <v>Sales Order #25-4733</v>
      </c>
      <c r="G24" s="5" t="str">
        <f>WorkOrderProductionScheduleRes!J25</f>
        <v>OCS-B1</v>
      </c>
      <c r="H24" s="5" t="str">
        <f>WorkOrderProductionScheduleRes!K25</f>
        <v>BX363608R-VF</v>
      </c>
      <c r="I24" s="7" t="str">
        <f>WorkOrderProductionScheduleRes!L25</f>
        <v>36" x 36" - BOX RISER 8inW- Variable Ht - 44"</v>
      </c>
      <c r="J24" s="7">
        <f>WorkOrderProductionScheduleRes!N25</f>
        <v>1</v>
      </c>
    </row>
    <row r="25" spans="1:10" ht="33.75" customHeight="1">
      <c r="A25" s="5"/>
      <c r="B25" s="5" t="str">
        <f>WorkOrderProductionScheduleRes!B26</f>
        <v>WO11243</v>
      </c>
      <c r="C25" s="6" t="str">
        <f>WorkOrderProductionScheduleRes!D26</f>
        <v>Boxes</v>
      </c>
      <c r="D25" s="6">
        <f>WorkOrderProductionScheduleRes!E26</f>
        <v>46165</v>
      </c>
      <c r="E25" s="5" t="str">
        <f>WorkOrderProductionScheduleRes!H26</f>
        <v>Core &amp; Main LP (BG) #113 : Core &amp; Main LP (Lou)</v>
      </c>
      <c r="F25" s="5" t="str">
        <f>WorkOrderProductionScheduleRes!I26</f>
        <v>Sales Order #25-4733</v>
      </c>
      <c r="G25" s="5" t="str">
        <f>WorkOrderProductionScheduleRes!J26</f>
        <v>CI-A3</v>
      </c>
      <c r="H25" s="5" t="str">
        <f>WorkOrderProductionScheduleRes!K26</f>
        <v>BX2436-08BVF</v>
      </c>
      <c r="I25" s="7" t="str">
        <f>WorkOrderProductionScheduleRes!L26</f>
        <v>24" x 36" - BOX BASE 8inW- 8inF- Variable Ht - 49"</v>
      </c>
      <c r="J25" s="7">
        <f>WorkOrderProductionScheduleRes!N26</f>
        <v>1</v>
      </c>
    </row>
    <row r="26" spans="1:10" ht="33.75" customHeight="1">
      <c r="A26" s="5"/>
      <c r="B26" s="5" t="str">
        <f>WorkOrderProductionScheduleRes!B27</f>
        <v>WO11241</v>
      </c>
      <c r="C26" s="6" t="str">
        <f>WorkOrderProductionScheduleRes!D27</f>
        <v>Boxes</v>
      </c>
      <c r="D26" s="6">
        <f>WorkOrderProductionScheduleRes!E27</f>
        <v>46165</v>
      </c>
      <c r="E26" s="5" t="str">
        <f>WorkOrderProductionScheduleRes!H27</f>
        <v>Core &amp; Main LP (BG) #113 : Core &amp; Main LP (Lou)</v>
      </c>
      <c r="F26" s="5" t="str">
        <f>WorkOrderProductionScheduleRes!I27</f>
        <v>Sales Order #25-4733</v>
      </c>
      <c r="G26" s="5" t="str">
        <f>WorkOrderProductionScheduleRes!J27</f>
        <v>CI-A1</v>
      </c>
      <c r="H26" s="5" t="str">
        <f>WorkOrderProductionScheduleRes!K27</f>
        <v>BX2436-08BVF</v>
      </c>
      <c r="I26" s="7" t="str">
        <f>WorkOrderProductionScheduleRes!L27</f>
        <v>24" x 36" - BOX BASE 8inW- 8inF- Variable Ht - 56"</v>
      </c>
      <c r="J26" s="7">
        <f>WorkOrderProductionScheduleRes!N27</f>
        <v>1</v>
      </c>
    </row>
    <row r="27" spans="1:10" ht="33.75" customHeight="1">
      <c r="A27" s="5"/>
      <c r="B27" s="5" t="str">
        <f>WorkOrderProductionScheduleRes!B29</f>
        <v>WO12309</v>
      </c>
      <c r="C27" s="6" t="str">
        <f>WorkOrderProductionScheduleRes!D29</f>
        <v>FES</v>
      </c>
      <c r="D27" s="6">
        <f>WorkOrderProductionScheduleRes!E29</f>
        <v>46165</v>
      </c>
      <c r="E27" s="5" t="str">
        <f>WorkOrderProductionScheduleRes!H29</f>
        <v>Stock</v>
      </c>
      <c r="F27" s="5" t="str">
        <f>WorkOrderProductionScheduleRes!I29</f>
        <v/>
      </c>
      <c r="G27" s="5" t="str">
        <f>WorkOrderProductionScheduleRes!J29</f>
        <v/>
      </c>
      <c r="H27" s="5" t="str">
        <f>WorkOrderProductionScheduleRes!K29</f>
        <v>FES18B</v>
      </c>
      <c r="I27" s="7" t="str">
        <f>WorkOrderProductionScheduleRes!L29</f>
        <v/>
      </c>
      <c r="J27" s="7">
        <f>WorkOrderProductionScheduleRes!N29</f>
        <v>1</v>
      </c>
    </row>
    <row r="28" spans="1:10" ht="33.75" customHeight="1">
      <c r="A28" s="5"/>
      <c r="B28" s="5" t="str">
        <f>WorkOrderProductionScheduleRes!B30</f>
        <v>WO12308</v>
      </c>
      <c r="C28" s="6" t="str">
        <f>WorkOrderProductionScheduleRes!D30</f>
        <v>FES</v>
      </c>
      <c r="D28" s="6">
        <f>WorkOrderProductionScheduleRes!E30</f>
        <v>46165</v>
      </c>
      <c r="E28" s="5" t="str">
        <f>WorkOrderProductionScheduleRes!H30</f>
        <v>Stock</v>
      </c>
      <c r="F28" s="5" t="str">
        <f>WorkOrderProductionScheduleRes!I30</f>
        <v/>
      </c>
      <c r="G28" s="5" t="str">
        <f>WorkOrderProductionScheduleRes!J30</f>
        <v/>
      </c>
      <c r="H28" s="5" t="str">
        <f>WorkOrderProductionScheduleRes!K30</f>
        <v>FES15B</v>
      </c>
      <c r="I28" s="7" t="str">
        <f>WorkOrderProductionScheduleRes!L30</f>
        <v/>
      </c>
      <c r="J28" s="7">
        <f>WorkOrderProductionScheduleRes!N30</f>
        <v>1</v>
      </c>
    </row>
    <row r="29" spans="1:10" ht="33.75" customHeight="1">
      <c r="A29" s="5"/>
      <c r="B29" s="5" t="str">
        <f>WorkOrderProductionScheduleRes!B31</f>
        <v>WO12307</v>
      </c>
      <c r="C29" s="6" t="str">
        <f>WorkOrderProductionScheduleRes!D31</f>
        <v>FES</v>
      </c>
      <c r="D29" s="6">
        <f>WorkOrderProductionScheduleRes!E31</f>
        <v>46165</v>
      </c>
      <c r="E29" s="5" t="str">
        <f>WorkOrderProductionScheduleRes!H31</f>
        <v>Stock</v>
      </c>
      <c r="F29" s="5" t="str">
        <f>WorkOrderProductionScheduleRes!I31</f>
        <v/>
      </c>
      <c r="G29" s="5" t="str">
        <f>WorkOrderProductionScheduleRes!J31</f>
        <v/>
      </c>
      <c r="H29" s="5" t="str">
        <f>WorkOrderProductionScheduleRes!K31</f>
        <v>FES12B</v>
      </c>
      <c r="I29" s="7" t="str">
        <f>WorkOrderProductionScheduleRes!L31</f>
        <v/>
      </c>
      <c r="J29" s="7">
        <f>WorkOrderProductionScheduleRes!N31</f>
        <v>1</v>
      </c>
    </row>
    <row r="30" spans="1:10" ht="33.75" customHeight="1">
      <c r="A30" s="5"/>
      <c r="B30" s="5" t="str">
        <f>WorkOrderProductionScheduleRes!B32</f>
        <v>WO12311</v>
      </c>
      <c r="C30" s="6" t="str">
        <f>WorkOrderProductionScheduleRes!D32</f>
        <v>RCP</v>
      </c>
      <c r="D30" s="6">
        <f>WorkOrderProductionScheduleRes!E32</f>
        <v>46165</v>
      </c>
      <c r="E30" s="5" t="str">
        <f>WorkOrderProductionScheduleRes!H32</f>
        <v>Stock</v>
      </c>
      <c r="F30" s="5" t="str">
        <f>WorkOrderProductionScheduleRes!I32</f>
        <v/>
      </c>
      <c r="G30" s="5" t="str">
        <f>WorkOrderProductionScheduleRes!J32</f>
        <v/>
      </c>
      <c r="H30" s="5" t="str">
        <f>WorkOrderProductionScheduleRes!K32</f>
        <v>PIPRCP663</v>
      </c>
      <c r="I30" s="7" t="str">
        <f>WorkOrderProductionScheduleRes!L32</f>
        <v/>
      </c>
      <c r="J30" s="7">
        <f>WorkOrderProductionScheduleRes!N32</f>
        <v>8</v>
      </c>
    </row>
    <row r="31" spans="1:10" ht="33.75" customHeight="1">
      <c r="A31" s="5"/>
      <c r="B31" s="5" t="str">
        <f>WorkOrderProductionScheduleRes!B33</f>
        <v>WO12310</v>
      </c>
      <c r="C31" s="6" t="str">
        <f>WorkOrderProductionScheduleRes!D33</f>
        <v>RCP</v>
      </c>
      <c r="D31" s="6">
        <f>WorkOrderProductionScheduleRes!E33</f>
        <v>46165</v>
      </c>
      <c r="E31" s="5" t="str">
        <f>WorkOrderProductionScheduleRes!H33</f>
        <v>Stock</v>
      </c>
      <c r="F31" s="5" t="str">
        <f>WorkOrderProductionScheduleRes!I33</f>
        <v/>
      </c>
      <c r="G31" s="5" t="str">
        <f>WorkOrderProductionScheduleRes!J33</f>
        <v/>
      </c>
      <c r="H31" s="5" t="str">
        <f>WorkOrderProductionScheduleRes!K33</f>
        <v>piprcp213</v>
      </c>
      <c r="I31" s="7" t="str">
        <f>WorkOrderProductionScheduleRes!L33</f>
        <v/>
      </c>
      <c r="J31" s="7">
        <f>WorkOrderProductionScheduleRes!N33</f>
        <v>8</v>
      </c>
    </row>
    <row r="32" spans="1:10" ht="33.75" customHeight="1">
      <c r="A32" s="5"/>
      <c r="B32" s="5" t="str">
        <f>WorkOrderProductionScheduleRes!B34</f>
        <v>WO12303</v>
      </c>
      <c r="C32" s="6" t="str">
        <f>WorkOrderProductionScheduleRes!D34</f>
        <v>RET</v>
      </c>
      <c r="D32" s="6">
        <f>WorkOrderProductionScheduleRes!E34</f>
        <v>46165</v>
      </c>
      <c r="E32" s="5" t="str">
        <f>WorkOrderProductionScheduleRes!H34</f>
        <v>Stock</v>
      </c>
      <c r="F32" s="5" t="str">
        <f>WorkOrderProductionScheduleRes!I34</f>
        <v/>
      </c>
      <c r="G32" s="5" t="str">
        <f>WorkOrderProductionScheduleRes!J34</f>
        <v/>
      </c>
      <c r="H32" s="5" t="str">
        <f>WorkOrderProductionScheduleRes!K34</f>
        <v>RET-FORIX-CNR-BC</v>
      </c>
      <c r="I32" s="7" t="str">
        <f>WorkOrderProductionScheduleRes!L34</f>
        <v/>
      </c>
      <c r="J32" s="7">
        <f>WorkOrderProductionScheduleRes!N34</f>
        <v>1</v>
      </c>
    </row>
    <row r="33" spans="1:10" ht="33.75" customHeight="1">
      <c r="A33" s="5"/>
      <c r="B33" s="5" t="str">
        <f>WorkOrderProductionScheduleRes!B35</f>
        <v>WO12302</v>
      </c>
      <c r="C33" s="6" t="str">
        <f>WorkOrderProductionScheduleRes!D35</f>
        <v>RET</v>
      </c>
      <c r="D33" s="6">
        <f>WorkOrderProductionScheduleRes!E35</f>
        <v>46165</v>
      </c>
      <c r="E33" s="5" t="str">
        <f>WorkOrderProductionScheduleRes!H35</f>
        <v>Stock</v>
      </c>
      <c r="F33" s="5" t="str">
        <f>WorkOrderProductionScheduleRes!I35</f>
        <v/>
      </c>
      <c r="G33" s="5" t="str">
        <f>WorkOrderProductionScheduleRes!J35</f>
        <v/>
      </c>
      <c r="H33" s="5" t="str">
        <f>WorkOrderProductionScheduleRes!K35</f>
        <v>RET-FORIX-PAR-BC</v>
      </c>
      <c r="I33" s="7" t="str">
        <f>WorkOrderProductionScheduleRes!L35</f>
        <v/>
      </c>
      <c r="J33" s="7">
        <f>WorkOrderProductionScheduleRes!N35</f>
        <v>1</v>
      </c>
    </row>
    <row r="34" spans="1:10" ht="33.75" customHeight="1">
      <c r="A34" s="5"/>
      <c r="B34" s="5" t="str">
        <f>WorkOrderProductionScheduleRes!B36</f>
        <v>WO12301</v>
      </c>
      <c r="C34" s="6" t="str">
        <f>WorkOrderProductionScheduleRes!D36</f>
        <v>RET</v>
      </c>
      <c r="D34" s="6">
        <f>WorkOrderProductionScheduleRes!E36</f>
        <v>46165</v>
      </c>
      <c r="E34" s="5" t="str">
        <f>WorkOrderProductionScheduleRes!H36</f>
        <v>Stock</v>
      </c>
      <c r="F34" s="5" t="str">
        <f>WorkOrderProductionScheduleRes!I36</f>
        <v/>
      </c>
      <c r="G34" s="5" t="str">
        <f>WorkOrderProductionScheduleRes!J36</f>
        <v/>
      </c>
      <c r="H34" s="5" t="str">
        <f>WorkOrderProductionScheduleRes!K36</f>
        <v>RET-FORIX-48-BC</v>
      </c>
      <c r="I34" s="7" t="str">
        <f>WorkOrderProductionScheduleRes!L36</f>
        <v/>
      </c>
      <c r="J34" s="7">
        <f>WorkOrderProductionScheduleRes!N36</f>
        <v>5</v>
      </c>
    </row>
    <row r="35" spans="1:10" ht="33.75" customHeight="1">
      <c r="A35" s="5"/>
      <c r="B35" s="5" t="str">
        <f>WorkOrderProductionScheduleRes!B37</f>
        <v>WO12300</v>
      </c>
      <c r="C35" s="6" t="str">
        <f>WorkOrderProductionScheduleRes!D37</f>
        <v>RET</v>
      </c>
      <c r="D35" s="6">
        <f>WorkOrderProductionScheduleRes!E37</f>
        <v>46165</v>
      </c>
      <c r="E35" s="5" t="str">
        <f>WorkOrderProductionScheduleRes!H37</f>
        <v>Stock</v>
      </c>
      <c r="F35" s="5" t="str">
        <f>WorkOrderProductionScheduleRes!I37</f>
        <v/>
      </c>
      <c r="G35" s="5" t="str">
        <f>WorkOrderProductionScheduleRes!J37</f>
        <v/>
      </c>
      <c r="H35" s="5" t="str">
        <f>WorkOrderProductionScheduleRes!K37</f>
        <v>RET-FORIX-36-BC</v>
      </c>
      <c r="I35" s="7" t="str">
        <f>WorkOrderProductionScheduleRes!L37</f>
        <v/>
      </c>
      <c r="J35" s="7">
        <f>WorkOrderProductionScheduleRes!N37</f>
        <v>5</v>
      </c>
    </row>
    <row r="36" spans="1:10" ht="33.75" customHeight="1">
      <c r="A36" s="5"/>
      <c r="B36" s="5" t="str">
        <f>WorkOrderProductionScheduleRes!B38</f>
        <v>WO12299</v>
      </c>
      <c r="C36" s="6" t="str">
        <f>WorkOrderProductionScheduleRes!D38</f>
        <v>RET</v>
      </c>
      <c r="D36" s="6">
        <f>WorkOrderProductionScheduleRes!E38</f>
        <v>46165</v>
      </c>
      <c r="E36" s="5" t="str">
        <f>WorkOrderProductionScheduleRes!H38</f>
        <v>Stock</v>
      </c>
      <c r="F36" s="5" t="str">
        <f>WorkOrderProductionScheduleRes!I38</f>
        <v/>
      </c>
      <c r="G36" s="5" t="str">
        <f>WorkOrderProductionScheduleRes!J38</f>
        <v/>
      </c>
      <c r="H36" s="5" t="str">
        <f>WorkOrderProductionScheduleRes!K38</f>
        <v>RET-FORIX-30-BC</v>
      </c>
      <c r="I36" s="7" t="str">
        <f>WorkOrderProductionScheduleRes!L38</f>
        <v/>
      </c>
      <c r="J36" s="7">
        <f>WorkOrderProductionScheduleRes!N38</f>
        <v>5</v>
      </c>
    </row>
    <row r="37" spans="1:10" ht="33.75" customHeight="1">
      <c r="A37" s="5"/>
      <c r="B37" s="5" t="str">
        <f>WorkOrderProductionScheduleRes!B39</f>
        <v>WO12298</v>
      </c>
      <c r="C37" s="6" t="str">
        <f>WorkOrderProductionScheduleRes!D39</f>
        <v>RET</v>
      </c>
      <c r="D37" s="6">
        <f>WorkOrderProductionScheduleRes!E39</f>
        <v>46165</v>
      </c>
      <c r="E37" s="5" t="str">
        <f>WorkOrderProductionScheduleRes!H39</f>
        <v>Stock</v>
      </c>
      <c r="F37" s="5" t="str">
        <f>WorkOrderProductionScheduleRes!I39</f>
        <v/>
      </c>
      <c r="G37" s="5" t="str">
        <f>WorkOrderProductionScheduleRes!J39</f>
        <v/>
      </c>
      <c r="H37" s="5" t="str">
        <f>WorkOrderProductionScheduleRes!K39</f>
        <v>RET-SS-24-44-CG</v>
      </c>
      <c r="I37" s="7" t="str">
        <f>WorkOrderProductionScheduleRes!L39</f>
        <v/>
      </c>
      <c r="J37" s="7">
        <f>WorkOrderProductionScheduleRes!N39</f>
        <v>2</v>
      </c>
    </row>
    <row r="38" spans="1:10" ht="33.75" customHeight="1">
      <c r="A38" s="5"/>
      <c r="B38" s="5" t="str">
        <f>WorkOrderProductionScheduleRes!B40</f>
        <v>WO12297</v>
      </c>
      <c r="C38" s="6" t="str">
        <f>WorkOrderProductionScheduleRes!D40</f>
        <v>RET</v>
      </c>
      <c r="D38" s="6">
        <f>WorkOrderProductionScheduleRes!E40</f>
        <v>46165</v>
      </c>
      <c r="E38" s="5" t="str">
        <f>WorkOrderProductionScheduleRes!H40</f>
        <v>Stock</v>
      </c>
      <c r="F38" s="5" t="str">
        <f>WorkOrderProductionScheduleRes!I40</f>
        <v/>
      </c>
      <c r="G38" s="5" t="str">
        <f>WorkOrderProductionScheduleRes!J40</f>
        <v/>
      </c>
      <c r="H38" s="5" t="str">
        <f>WorkOrderProductionScheduleRes!K40</f>
        <v>RET-SS-6-28-CG</v>
      </c>
      <c r="I38" s="7" t="str">
        <f>WorkOrderProductionScheduleRes!L40</f>
        <v/>
      </c>
      <c r="J38" s="7">
        <f>WorkOrderProductionScheduleRes!N40</f>
        <v>2</v>
      </c>
    </row>
    <row r="39" spans="1:10" ht="33.75" customHeight="1">
      <c r="A39" s="5"/>
      <c r="B39" s="5" t="str">
        <f>WorkOrderProductionScheduleRes!B41</f>
        <v>WO12296</v>
      </c>
      <c r="C39" s="6" t="str">
        <f>WorkOrderProductionScheduleRes!D41</f>
        <v>RET</v>
      </c>
      <c r="D39" s="6">
        <f>WorkOrderProductionScheduleRes!E41</f>
        <v>46165</v>
      </c>
      <c r="E39" s="5" t="str">
        <f>WorkOrderProductionScheduleRes!H41</f>
        <v>Stock</v>
      </c>
      <c r="F39" s="5" t="str">
        <f>WorkOrderProductionScheduleRes!I41</f>
        <v/>
      </c>
      <c r="G39" s="5" t="str">
        <f>WorkOrderProductionScheduleRes!J41</f>
        <v/>
      </c>
      <c r="H39" s="5" t="str">
        <f>WorkOrderProductionScheduleRes!K41</f>
        <v>RET-SS-24-86D150R</v>
      </c>
      <c r="I39" s="7" t="str">
        <f>WorkOrderProductionScheduleRes!L41</f>
        <v/>
      </c>
      <c r="J39" s="7">
        <f>WorkOrderProductionScheduleRes!N41</f>
        <v>2</v>
      </c>
    </row>
    <row r="40" spans="1:10" ht="33.75" customHeight="1">
      <c r="A40" s="5"/>
      <c r="B40" s="5" t="str">
        <f>WorkOrderProductionScheduleRes!B42</f>
        <v>WO12295</v>
      </c>
      <c r="C40" s="6" t="str">
        <f>WorkOrderProductionScheduleRes!D42</f>
        <v>RET</v>
      </c>
      <c r="D40" s="6">
        <f>WorkOrderProductionScheduleRes!E42</f>
        <v>46165</v>
      </c>
      <c r="E40" s="5" t="str">
        <f>WorkOrderProductionScheduleRes!H42</f>
        <v>Stock</v>
      </c>
      <c r="F40" s="5" t="str">
        <f>WorkOrderProductionScheduleRes!I42</f>
        <v/>
      </c>
      <c r="G40" s="5" t="str">
        <f>WorkOrderProductionScheduleRes!J42</f>
        <v/>
      </c>
      <c r="H40" s="5" t="str">
        <f>WorkOrderProductionScheduleRes!K42</f>
        <v>RET-SS-24-86D150F-CG</v>
      </c>
      <c r="I40" s="7" t="str">
        <f>WorkOrderProductionScheduleRes!L42</f>
        <v/>
      </c>
      <c r="J40" s="7">
        <f>WorkOrderProductionScheduleRes!N42</f>
        <v>2</v>
      </c>
    </row>
    <row r="41" spans="1:10" ht="33.75" customHeight="1">
      <c r="A41" s="5"/>
      <c r="B41" s="5" t="str">
        <f>WorkOrderProductionScheduleRes!B43</f>
        <v>WO12294</v>
      </c>
      <c r="C41" s="6" t="str">
        <f>WorkOrderProductionScheduleRes!D43</f>
        <v>RET</v>
      </c>
      <c r="D41" s="6">
        <f>WorkOrderProductionScheduleRes!E43</f>
        <v>46165</v>
      </c>
      <c r="E41" s="5" t="str">
        <f>WorkOrderProductionScheduleRes!H43</f>
        <v>Stock</v>
      </c>
      <c r="F41" s="5" t="str">
        <f>WorkOrderProductionScheduleRes!I43</f>
        <v/>
      </c>
      <c r="G41" s="5" t="str">
        <f>WorkOrderProductionScheduleRes!J43</f>
        <v/>
      </c>
      <c r="H41" s="5" t="str">
        <f>WorkOrderProductionScheduleRes!K43</f>
        <v>RET-SS-MID-CAP</v>
      </c>
      <c r="I41" s="7" t="str">
        <f>WorkOrderProductionScheduleRes!L43</f>
        <v/>
      </c>
      <c r="J41" s="7">
        <f>WorkOrderProductionScheduleRes!N43</f>
        <v>2</v>
      </c>
    </row>
    <row r="42" spans="1:10" ht="33.75" customHeight="1">
      <c r="A42" s="5"/>
      <c r="B42" s="5" t="str">
        <f>WorkOrderProductionScheduleRes!B19</f>
        <v>WO11710</v>
      </c>
      <c r="C42" s="6" t="str">
        <f>WorkOrderProductionScheduleRes!D19</f>
        <v>BC</v>
      </c>
      <c r="D42" s="6">
        <f>WorkOrderProductionScheduleRes!E19</f>
        <v>46165</v>
      </c>
      <c r="E42" s="5" t="str">
        <f>WorkOrderProductionScheduleRes!H19</f>
        <v>Bowen Engineering Corporation</v>
      </c>
      <c r="F42" s="5" t="str">
        <f>WorkOrderProductionScheduleRes!I19</f>
        <v>Sales Order #25-2073P3</v>
      </c>
      <c r="G42" s="5" t="str">
        <f>WorkOrderProductionScheduleRes!J19</f>
        <v>BC 4 x 2 (PC 6)</v>
      </c>
      <c r="H42" s="5" t="str">
        <f>WorkOrderProductionScheduleRes!K19</f>
        <v>BC048024-08WLF</v>
      </c>
      <c r="I42" s="7" t="str">
        <f>WorkOrderProductionScheduleRes!L19</f>
        <v>48" x 24" - BOX CULVERT (08W/08F/08T) No Haunch G/T - 69"</v>
      </c>
      <c r="J42" s="7">
        <f>WorkOrderProductionScheduleRes!N19</f>
        <v>1</v>
      </c>
    </row>
    <row r="43" spans="1:10" ht="33.75" customHeight="1">
      <c r="A43" s="5"/>
      <c r="B43" s="5" t="str">
        <f>WorkOrderProductionScheduleRes!B28</f>
        <v>WO06496</v>
      </c>
      <c r="C43" s="6" t="s">
        <v>1</v>
      </c>
      <c r="D43" s="6">
        <f>WorkOrderProductionScheduleRes!E28</f>
        <v>46165</v>
      </c>
      <c r="E43" s="5" t="str">
        <f>WorkOrderProductionScheduleRes!H28</f>
        <v>Dan Cristiani Excavating Co. Inc.</v>
      </c>
      <c r="F43" s="5" t="str">
        <f>WorkOrderProductionScheduleRes!I28</f>
        <v>Sales Order #25-4299P4</v>
      </c>
      <c r="G43" s="5" t="str">
        <f>WorkOrderProductionScheduleRes!J28</f>
        <v>D3</v>
      </c>
      <c r="H43" s="5" t="str">
        <f>WorkOrderProductionScheduleRes!K28</f>
        <v>BX18180606VF</v>
      </c>
      <c r="I43" s="7" t="str">
        <f>WorkOrderProductionScheduleRes!L28</f>
        <v>18" x 18" - BOX BASE 6inW- 6inF- Variable Ht F/n - 14"</v>
      </c>
      <c r="J43" s="7">
        <f>WorkOrderProductionScheduleRes!N28</f>
        <v>1</v>
      </c>
    </row>
    <row r="44" spans="1:10" ht="33.75" customHeight="1">
      <c r="A44" s="5"/>
      <c r="B44" s="5" t="str">
        <f>WorkOrderProductionScheduleRes!B44</f>
        <v>WO11524</v>
      </c>
      <c r="C44" s="6" t="str">
        <f>WorkOrderProductionScheduleRes!D44</f>
        <v>Symon</v>
      </c>
      <c r="D44" s="6">
        <f>WorkOrderProductionScheduleRes!E44</f>
        <v>46165</v>
      </c>
      <c r="E44" s="5" t="str">
        <f>WorkOrderProductionScheduleRes!H44</f>
        <v>Frederick &amp; May Construction Co.</v>
      </c>
      <c r="F44" s="5" t="str">
        <f>WorkOrderProductionScheduleRes!I44</f>
        <v>Sales Order #24-4171</v>
      </c>
      <c r="G44" s="5" t="str">
        <f>WorkOrderProductionScheduleRes!J44</f>
        <v>METER VAULT - 10</v>
      </c>
      <c r="H44" s="5" t="str">
        <f>WorkOrderProductionScheduleRes!K44</f>
        <v>Secondary Pour</v>
      </c>
      <c r="I44" s="7" t="str">
        <f>WorkOrderProductionScheduleRes!L44</f>
        <v>SECONDARY POUR - Walls</v>
      </c>
      <c r="J44" s="7">
        <f>WorkOrderProductionScheduleRes!N44</f>
        <v>1</v>
      </c>
    </row>
    <row r="45" spans="1:10" ht="33.75" customHeight="1">
      <c r="A45" s="5"/>
      <c r="B45" s="5" t="str">
        <f>WorkOrderProductionScheduleRes!B45</f>
        <v>WO11522</v>
      </c>
      <c r="C45" s="6" t="str">
        <f>WorkOrderProductionScheduleRes!D45</f>
        <v>Symon</v>
      </c>
      <c r="D45" s="6">
        <f>WorkOrderProductionScheduleRes!E45</f>
        <v>46165</v>
      </c>
      <c r="E45" s="5" t="str">
        <f>WorkOrderProductionScheduleRes!H45</f>
        <v>Frederick &amp; May Construction Co.</v>
      </c>
      <c r="F45" s="5" t="str">
        <f>WorkOrderProductionScheduleRes!I45</f>
        <v>Sales Order #24-4171</v>
      </c>
      <c r="G45" s="5" t="str">
        <f>WorkOrderProductionScheduleRes!J45</f>
        <v>METER VAULT - 9</v>
      </c>
      <c r="H45" s="5" t="str">
        <f>WorkOrderProductionScheduleRes!K45</f>
        <v>Secondary Pour</v>
      </c>
      <c r="I45" s="7" t="str">
        <f>WorkOrderProductionScheduleRes!L45</f>
        <v>SECONDARY POUR - Walls</v>
      </c>
      <c r="J45" s="7">
        <f>WorkOrderProductionScheduleRes!N45</f>
        <v>1</v>
      </c>
    </row>
    <row r="46" spans="1:10" ht="33.75" customHeight="1">
      <c r="A46" s="5"/>
      <c r="B46" s="5" t="str">
        <f>WorkOrderProductionScheduleRes!B46</f>
        <v>WO09124</v>
      </c>
      <c r="C46" s="6" t="str">
        <f>WorkOrderProductionScheduleRes!D46</f>
        <v>Symon</v>
      </c>
      <c r="D46" s="6">
        <f>WorkOrderProductionScheduleRes!E46</f>
        <v>46165</v>
      </c>
      <c r="E46" s="5" t="str">
        <f>WorkOrderProductionScheduleRes!H46</f>
        <v>Lykins Contracting LLC</v>
      </c>
      <c r="F46" s="5" t="str">
        <f>WorkOrderProductionScheduleRes!I46</f>
        <v>Sales Order #25-3118</v>
      </c>
      <c r="G46" s="5" t="str">
        <f>WorkOrderProductionScheduleRes!J46</f>
        <v>2301538</v>
      </c>
      <c r="H46" s="5" t="str">
        <f>WorkOrderProductionScheduleRes!K46</f>
        <v>Secondary Pour</v>
      </c>
      <c r="I46" s="7" t="str">
        <f>WorkOrderProductionScheduleRes!L46</f>
        <v>SECONDARY POUR - Add Exterior Drop to Base (P1)</v>
      </c>
      <c r="J46" s="7">
        <f>WorkOrderProductionScheduleRes!N46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opLeftCell="D7" zoomScaleNormal="100" workbookViewId="0">
      <selection activeCell="O28" sqref="O28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53.33203125" customWidth="1"/>
    <col min="13" max="13" width="12.33203125" customWidth="1"/>
    <col min="14" max="14" width="6.16406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46165</v>
      </c>
      <c r="F2" s="9">
        <v>46170</v>
      </c>
      <c r="G2" t="s">
        <v>24</v>
      </c>
      <c r="H2" t="s">
        <v>25</v>
      </c>
      <c r="I2" t="s">
        <v>21</v>
      </c>
      <c r="J2" t="s">
        <v>21</v>
      </c>
      <c r="K2" t="s">
        <v>26</v>
      </c>
      <c r="L2" t="s">
        <v>21</v>
      </c>
      <c r="M2" t="s">
        <v>21</v>
      </c>
      <c r="N2">
        <v>1</v>
      </c>
      <c r="O2" t="s">
        <v>21</v>
      </c>
      <c r="P2" t="s">
        <v>21</v>
      </c>
      <c r="Q2" t="s">
        <v>21</v>
      </c>
    </row>
    <row r="3" spans="1:19">
      <c r="A3" t="s">
        <v>21</v>
      </c>
      <c r="B3" t="s">
        <v>27</v>
      </c>
      <c r="C3" t="s">
        <v>23</v>
      </c>
      <c r="D3" t="s">
        <v>24</v>
      </c>
      <c r="E3" s="9">
        <v>46165</v>
      </c>
      <c r="F3" s="9">
        <v>46170</v>
      </c>
      <c r="G3" t="s">
        <v>24</v>
      </c>
      <c r="H3" t="s">
        <v>25</v>
      </c>
      <c r="I3" t="s">
        <v>21</v>
      </c>
      <c r="J3" t="s">
        <v>21</v>
      </c>
      <c r="K3" t="s">
        <v>28</v>
      </c>
      <c r="L3" t="s">
        <v>21</v>
      </c>
      <c r="M3" t="s">
        <v>21</v>
      </c>
      <c r="N3">
        <v>2</v>
      </c>
      <c r="O3" t="s">
        <v>21</v>
      </c>
      <c r="P3" t="s">
        <v>21</v>
      </c>
      <c r="Q3" t="s">
        <v>21</v>
      </c>
    </row>
    <row r="4" spans="1:19">
      <c r="A4" t="s">
        <v>21</v>
      </c>
      <c r="B4" t="s">
        <v>29</v>
      </c>
      <c r="C4" t="s">
        <v>23</v>
      </c>
      <c r="D4" t="s">
        <v>24</v>
      </c>
      <c r="E4" s="9">
        <v>46165</v>
      </c>
      <c r="F4" s="9">
        <v>46170</v>
      </c>
      <c r="G4" t="s">
        <v>24</v>
      </c>
      <c r="H4" t="s">
        <v>25</v>
      </c>
      <c r="I4" t="s">
        <v>21</v>
      </c>
      <c r="J4" t="s">
        <v>21</v>
      </c>
      <c r="K4" t="s">
        <v>30</v>
      </c>
      <c r="L4" t="s">
        <v>21</v>
      </c>
      <c r="M4" t="s">
        <v>21</v>
      </c>
      <c r="N4">
        <v>1</v>
      </c>
      <c r="O4" t="s">
        <v>21</v>
      </c>
      <c r="P4" t="s">
        <v>21</v>
      </c>
      <c r="Q4" t="s">
        <v>21</v>
      </c>
    </row>
    <row r="5" spans="1:19">
      <c r="A5" t="s">
        <v>21</v>
      </c>
      <c r="B5" t="s">
        <v>31</v>
      </c>
      <c r="C5" t="s">
        <v>23</v>
      </c>
      <c r="D5" t="s">
        <v>24</v>
      </c>
      <c r="E5" s="9">
        <v>46165</v>
      </c>
      <c r="F5" s="9">
        <v>46170</v>
      </c>
      <c r="G5" t="s">
        <v>24</v>
      </c>
      <c r="H5" t="s">
        <v>25</v>
      </c>
      <c r="I5" t="s">
        <v>21</v>
      </c>
      <c r="J5" t="s">
        <v>21</v>
      </c>
      <c r="K5" t="s">
        <v>32</v>
      </c>
      <c r="L5" t="s">
        <v>21</v>
      </c>
      <c r="M5" t="s">
        <v>21</v>
      </c>
      <c r="N5">
        <v>1</v>
      </c>
      <c r="O5" t="s">
        <v>21</v>
      </c>
      <c r="P5" t="s">
        <v>21</v>
      </c>
      <c r="Q5" t="s">
        <v>21</v>
      </c>
    </row>
    <row r="6" spans="1:19">
      <c r="A6" t="s">
        <v>21</v>
      </c>
      <c r="B6" t="s">
        <v>33</v>
      </c>
      <c r="C6" t="s">
        <v>23</v>
      </c>
      <c r="D6" t="s">
        <v>24</v>
      </c>
      <c r="E6" s="9">
        <v>46165</v>
      </c>
      <c r="F6" s="9">
        <v>46170</v>
      </c>
      <c r="G6" t="s">
        <v>24</v>
      </c>
      <c r="H6" t="s">
        <v>25</v>
      </c>
      <c r="I6" t="s">
        <v>21</v>
      </c>
      <c r="J6" t="s">
        <v>21</v>
      </c>
      <c r="K6" t="s">
        <v>34</v>
      </c>
      <c r="L6" t="s">
        <v>21</v>
      </c>
      <c r="M6" t="s">
        <v>21</v>
      </c>
      <c r="N6">
        <v>2</v>
      </c>
      <c r="O6" t="s">
        <v>21</v>
      </c>
      <c r="P6" t="s">
        <v>21</v>
      </c>
      <c r="Q6" t="s">
        <v>21</v>
      </c>
    </row>
    <row r="7" spans="1:19">
      <c r="A7" t="s">
        <v>21</v>
      </c>
      <c r="B7" t="s">
        <v>35</v>
      </c>
      <c r="C7" t="s">
        <v>23</v>
      </c>
      <c r="D7" t="s">
        <v>24</v>
      </c>
      <c r="E7" s="9">
        <v>46165</v>
      </c>
      <c r="F7" s="9">
        <v>46170</v>
      </c>
      <c r="G7" t="s">
        <v>24</v>
      </c>
      <c r="H7" t="s">
        <v>25</v>
      </c>
      <c r="I7" t="s">
        <v>21</v>
      </c>
      <c r="J7" t="s">
        <v>21</v>
      </c>
      <c r="K7" t="s">
        <v>36</v>
      </c>
      <c r="L7" t="s">
        <v>21</v>
      </c>
      <c r="M7" t="s">
        <v>21</v>
      </c>
      <c r="N7">
        <v>2</v>
      </c>
      <c r="O7" t="s">
        <v>21</v>
      </c>
      <c r="P7" t="s">
        <v>21</v>
      </c>
      <c r="Q7" t="s">
        <v>21</v>
      </c>
    </row>
    <row r="8" spans="1:19">
      <c r="A8" t="s">
        <v>37</v>
      </c>
      <c r="B8" t="s">
        <v>38</v>
      </c>
      <c r="C8" t="s">
        <v>23</v>
      </c>
      <c r="D8" t="s">
        <v>24</v>
      </c>
      <c r="E8" s="9">
        <v>46165</v>
      </c>
      <c r="F8" s="9">
        <v>46168</v>
      </c>
      <c r="G8" t="s">
        <v>24</v>
      </c>
      <c r="H8" t="s">
        <v>39</v>
      </c>
      <c r="I8" t="s">
        <v>40</v>
      </c>
      <c r="J8" t="s">
        <v>41</v>
      </c>
      <c r="K8" t="s">
        <v>36</v>
      </c>
      <c r="L8" t="s">
        <v>42</v>
      </c>
      <c r="M8">
        <v>0.8</v>
      </c>
      <c r="N8">
        <v>1</v>
      </c>
      <c r="O8" t="s">
        <v>43</v>
      </c>
      <c r="P8" t="s">
        <v>44</v>
      </c>
      <c r="Q8" t="s">
        <v>45</v>
      </c>
    </row>
    <row r="9" spans="1:19">
      <c r="A9" t="s">
        <v>46</v>
      </c>
      <c r="B9" t="s">
        <v>47</v>
      </c>
      <c r="C9" t="s">
        <v>23</v>
      </c>
      <c r="D9" t="s">
        <v>24</v>
      </c>
      <c r="E9" s="9">
        <v>46165</v>
      </c>
      <c r="F9" s="9">
        <v>46168</v>
      </c>
      <c r="G9" t="s">
        <v>24</v>
      </c>
      <c r="H9" t="s">
        <v>48</v>
      </c>
      <c r="I9" t="s">
        <v>49</v>
      </c>
      <c r="J9" t="s">
        <v>50</v>
      </c>
      <c r="K9" t="s">
        <v>51</v>
      </c>
      <c r="L9" t="s">
        <v>52</v>
      </c>
      <c r="M9">
        <v>1</v>
      </c>
      <c r="N9">
        <v>1</v>
      </c>
      <c r="O9" t="s">
        <v>53</v>
      </c>
      <c r="P9" t="s">
        <v>54</v>
      </c>
      <c r="Q9" t="s">
        <v>55</v>
      </c>
    </row>
    <row r="10" spans="1:19">
      <c r="A10" t="s">
        <v>56</v>
      </c>
      <c r="B10" t="s">
        <v>57</v>
      </c>
      <c r="C10" t="s">
        <v>23</v>
      </c>
      <c r="D10" t="s">
        <v>24</v>
      </c>
      <c r="E10" s="9">
        <v>46165</v>
      </c>
      <c r="F10" s="9">
        <v>46168</v>
      </c>
      <c r="G10" t="s">
        <v>24</v>
      </c>
      <c r="H10" t="s">
        <v>58</v>
      </c>
      <c r="I10" t="s">
        <v>59</v>
      </c>
      <c r="J10" t="s">
        <v>60</v>
      </c>
      <c r="K10" t="s">
        <v>61</v>
      </c>
      <c r="L10" t="s">
        <v>62</v>
      </c>
      <c r="M10">
        <v>0.51456999999999997</v>
      </c>
      <c r="N10">
        <v>1</v>
      </c>
      <c r="O10" t="s">
        <v>63</v>
      </c>
      <c r="P10" t="s">
        <v>64</v>
      </c>
      <c r="Q10" t="s">
        <v>65</v>
      </c>
    </row>
    <row r="11" spans="1:19">
      <c r="A11" t="s">
        <v>66</v>
      </c>
      <c r="B11" t="s">
        <v>67</v>
      </c>
      <c r="C11" t="s">
        <v>23</v>
      </c>
      <c r="D11" t="s">
        <v>24</v>
      </c>
      <c r="E11" s="9">
        <v>46165</v>
      </c>
      <c r="F11" s="9">
        <v>46168</v>
      </c>
      <c r="G11" t="s">
        <v>24</v>
      </c>
      <c r="H11" t="s">
        <v>58</v>
      </c>
      <c r="I11" t="s">
        <v>59</v>
      </c>
      <c r="J11" t="s">
        <v>68</v>
      </c>
      <c r="K11" t="s">
        <v>69</v>
      </c>
      <c r="L11" t="s">
        <v>70</v>
      </c>
      <c r="M11">
        <v>0.8</v>
      </c>
      <c r="N11">
        <v>1</v>
      </c>
      <c r="O11" t="s">
        <v>71</v>
      </c>
      <c r="P11" t="s">
        <v>72</v>
      </c>
      <c r="Q11" t="s">
        <v>73</v>
      </c>
    </row>
    <row r="12" spans="1:19">
      <c r="A12" t="s">
        <v>74</v>
      </c>
      <c r="B12" t="s">
        <v>75</v>
      </c>
      <c r="C12" t="s">
        <v>23</v>
      </c>
      <c r="D12" t="s">
        <v>76</v>
      </c>
      <c r="E12" s="9">
        <v>46165</v>
      </c>
      <c r="F12" s="9">
        <v>46169</v>
      </c>
      <c r="G12" t="s">
        <v>76</v>
      </c>
      <c r="H12" t="s">
        <v>77</v>
      </c>
      <c r="I12" t="s">
        <v>78</v>
      </c>
      <c r="J12" t="s">
        <v>79</v>
      </c>
      <c r="K12" t="s">
        <v>80</v>
      </c>
      <c r="L12" t="s">
        <v>81</v>
      </c>
      <c r="M12">
        <v>0.96482000000000001</v>
      </c>
      <c r="N12">
        <v>1</v>
      </c>
      <c r="O12" t="s">
        <v>82</v>
      </c>
      <c r="P12" t="s">
        <v>83</v>
      </c>
      <c r="Q12" t="s">
        <v>84</v>
      </c>
    </row>
    <row r="13" spans="1:19">
      <c r="A13" t="s">
        <v>85</v>
      </c>
      <c r="B13" t="s">
        <v>86</v>
      </c>
      <c r="C13" t="s">
        <v>23</v>
      </c>
      <c r="D13" t="s">
        <v>76</v>
      </c>
      <c r="E13" s="9">
        <v>46165</v>
      </c>
      <c r="F13" s="9">
        <v>46169</v>
      </c>
      <c r="G13" t="s">
        <v>76</v>
      </c>
      <c r="H13" t="s">
        <v>87</v>
      </c>
      <c r="I13" t="s">
        <v>88</v>
      </c>
      <c r="J13" t="s">
        <v>89</v>
      </c>
      <c r="K13" t="s">
        <v>90</v>
      </c>
      <c r="L13" t="s">
        <v>91</v>
      </c>
      <c r="M13">
        <v>1.00301</v>
      </c>
      <c r="N13">
        <v>1</v>
      </c>
      <c r="O13" t="s">
        <v>21</v>
      </c>
      <c r="P13" t="s">
        <v>21</v>
      </c>
      <c r="Q13" t="s">
        <v>21</v>
      </c>
    </row>
    <row r="14" spans="1:19">
      <c r="A14" t="s">
        <v>92</v>
      </c>
      <c r="B14" t="s">
        <v>93</v>
      </c>
      <c r="C14" t="s">
        <v>23</v>
      </c>
      <c r="D14" t="s">
        <v>76</v>
      </c>
      <c r="E14" s="9">
        <v>46165</v>
      </c>
      <c r="F14" s="9">
        <v>46170</v>
      </c>
      <c r="G14" t="s">
        <v>76</v>
      </c>
      <c r="H14" t="s">
        <v>87</v>
      </c>
      <c r="I14" t="s">
        <v>88</v>
      </c>
      <c r="J14" t="s">
        <v>94</v>
      </c>
      <c r="K14" t="s">
        <v>95</v>
      </c>
      <c r="L14" t="s">
        <v>96</v>
      </c>
      <c r="M14">
        <v>1.00301</v>
      </c>
      <c r="N14">
        <v>1</v>
      </c>
      <c r="O14" t="s">
        <v>97</v>
      </c>
      <c r="P14" t="s">
        <v>98</v>
      </c>
      <c r="Q14" t="s">
        <v>99</v>
      </c>
    </row>
    <row r="15" spans="1:19">
      <c r="A15" t="s">
        <v>85</v>
      </c>
      <c r="B15" t="s">
        <v>100</v>
      </c>
      <c r="C15" t="s">
        <v>23</v>
      </c>
      <c r="D15" t="s">
        <v>76</v>
      </c>
      <c r="E15" s="9">
        <v>46165</v>
      </c>
      <c r="F15" s="9">
        <v>46168</v>
      </c>
      <c r="G15" t="s">
        <v>76</v>
      </c>
      <c r="H15" t="s">
        <v>87</v>
      </c>
      <c r="I15" t="s">
        <v>88</v>
      </c>
      <c r="J15" t="s">
        <v>89</v>
      </c>
      <c r="K15" t="s">
        <v>101</v>
      </c>
      <c r="L15" t="s">
        <v>102</v>
      </c>
      <c r="M15">
        <v>0.25074999999999997</v>
      </c>
      <c r="N15">
        <v>1</v>
      </c>
      <c r="O15" t="s">
        <v>103</v>
      </c>
      <c r="P15" t="s">
        <v>104</v>
      </c>
      <c r="Q15" t="s">
        <v>105</v>
      </c>
    </row>
    <row r="16" spans="1:19">
      <c r="A16" t="s">
        <v>106</v>
      </c>
      <c r="B16" t="s">
        <v>107</v>
      </c>
      <c r="C16" t="s">
        <v>23</v>
      </c>
      <c r="D16" t="s">
        <v>108</v>
      </c>
      <c r="E16" s="9">
        <v>46165</v>
      </c>
      <c r="F16" s="9">
        <v>46170</v>
      </c>
      <c r="G16" t="s">
        <v>108</v>
      </c>
      <c r="H16" t="s">
        <v>109</v>
      </c>
      <c r="I16" t="s">
        <v>110</v>
      </c>
      <c r="J16" t="s">
        <v>111</v>
      </c>
      <c r="K16" t="s">
        <v>112</v>
      </c>
      <c r="L16" t="s">
        <v>113</v>
      </c>
      <c r="M16">
        <v>1.00301</v>
      </c>
      <c r="N16">
        <v>1</v>
      </c>
      <c r="O16" t="s">
        <v>114</v>
      </c>
      <c r="P16" t="s">
        <v>115</v>
      </c>
      <c r="Q16" t="s">
        <v>116</v>
      </c>
    </row>
    <row r="17" spans="1:17">
      <c r="A17" t="s">
        <v>117</v>
      </c>
      <c r="B17" t="s">
        <v>118</v>
      </c>
      <c r="C17" t="s">
        <v>23</v>
      </c>
      <c r="D17" t="s">
        <v>108</v>
      </c>
      <c r="E17" s="9">
        <v>46165</v>
      </c>
      <c r="F17" s="9">
        <v>46168</v>
      </c>
      <c r="G17" t="s">
        <v>108</v>
      </c>
      <c r="H17" t="s">
        <v>119</v>
      </c>
      <c r="I17" t="s">
        <v>120</v>
      </c>
      <c r="J17" t="s">
        <v>121</v>
      </c>
      <c r="K17" t="s">
        <v>122</v>
      </c>
      <c r="L17" t="s">
        <v>123</v>
      </c>
      <c r="M17">
        <v>0.89849000000000001</v>
      </c>
      <c r="N17">
        <v>1</v>
      </c>
      <c r="O17" t="s">
        <v>124</v>
      </c>
      <c r="P17" t="s">
        <v>125</v>
      </c>
      <c r="Q17" t="s">
        <v>126</v>
      </c>
    </row>
    <row r="18" spans="1:17">
      <c r="A18" t="s">
        <v>117</v>
      </c>
      <c r="B18" t="s">
        <v>127</v>
      </c>
      <c r="C18" t="s">
        <v>23</v>
      </c>
      <c r="D18" t="s">
        <v>108</v>
      </c>
      <c r="E18" s="9">
        <v>46165</v>
      </c>
      <c r="F18" s="9">
        <v>46168</v>
      </c>
      <c r="G18" t="s">
        <v>108</v>
      </c>
      <c r="H18" t="s">
        <v>119</v>
      </c>
      <c r="I18" t="s">
        <v>120</v>
      </c>
      <c r="J18" t="s">
        <v>121</v>
      </c>
      <c r="K18" t="s">
        <v>128</v>
      </c>
      <c r="L18" t="s">
        <v>129</v>
      </c>
      <c r="M18">
        <v>2</v>
      </c>
      <c r="N18">
        <v>1</v>
      </c>
      <c r="O18" t="s">
        <v>130</v>
      </c>
      <c r="P18" t="s">
        <v>131</v>
      </c>
      <c r="Q18" t="s">
        <v>126</v>
      </c>
    </row>
    <row r="19" spans="1:17">
      <c r="A19" t="s">
        <v>106</v>
      </c>
      <c r="B19" t="s">
        <v>132</v>
      </c>
      <c r="C19" t="s">
        <v>23</v>
      </c>
      <c r="D19" t="s">
        <v>133</v>
      </c>
      <c r="E19" s="9">
        <v>46165</v>
      </c>
      <c r="F19" s="9">
        <v>46169</v>
      </c>
      <c r="G19" t="s">
        <v>133</v>
      </c>
      <c r="H19" t="s">
        <v>134</v>
      </c>
      <c r="I19" t="s">
        <v>135</v>
      </c>
      <c r="J19" t="s">
        <v>136</v>
      </c>
      <c r="K19" t="s">
        <v>137</v>
      </c>
      <c r="L19" t="s">
        <v>138</v>
      </c>
      <c r="M19">
        <v>0.25074999999999997</v>
      </c>
      <c r="N19">
        <v>1</v>
      </c>
      <c r="O19" t="s">
        <v>139</v>
      </c>
      <c r="P19" t="s">
        <v>140</v>
      </c>
      <c r="Q19" t="s">
        <v>141</v>
      </c>
    </row>
    <row r="20" spans="1:17">
      <c r="A20" t="s">
        <v>21</v>
      </c>
      <c r="B20" t="s">
        <v>142</v>
      </c>
      <c r="C20" t="s">
        <v>23</v>
      </c>
      <c r="D20" t="s">
        <v>143</v>
      </c>
      <c r="E20" s="9">
        <v>46165</v>
      </c>
      <c r="F20" s="9">
        <v>46170</v>
      </c>
      <c r="G20" t="s">
        <v>143</v>
      </c>
      <c r="H20" t="s">
        <v>25</v>
      </c>
      <c r="I20" t="s">
        <v>21</v>
      </c>
      <c r="J20" t="s">
        <v>21</v>
      </c>
      <c r="K20" t="s">
        <v>144</v>
      </c>
      <c r="L20" t="s">
        <v>21</v>
      </c>
      <c r="M20" t="s">
        <v>21</v>
      </c>
      <c r="N20">
        <v>1</v>
      </c>
      <c r="O20" t="s">
        <v>21</v>
      </c>
      <c r="P20" t="s">
        <v>21</v>
      </c>
      <c r="Q20" t="s">
        <v>21</v>
      </c>
    </row>
    <row r="21" spans="1:17">
      <c r="A21" t="s">
        <v>21</v>
      </c>
      <c r="B21" t="s">
        <v>145</v>
      </c>
      <c r="C21" t="s">
        <v>23</v>
      </c>
      <c r="D21" t="s">
        <v>143</v>
      </c>
      <c r="E21" s="9">
        <v>46165</v>
      </c>
      <c r="F21" s="9">
        <v>46170</v>
      </c>
      <c r="G21" t="s">
        <v>143</v>
      </c>
      <c r="H21" t="s">
        <v>25</v>
      </c>
      <c r="I21" t="s">
        <v>21</v>
      </c>
      <c r="J21" t="s">
        <v>21</v>
      </c>
      <c r="K21" t="s">
        <v>146</v>
      </c>
      <c r="L21" t="s">
        <v>21</v>
      </c>
      <c r="M21" t="s">
        <v>21</v>
      </c>
      <c r="N21">
        <v>1</v>
      </c>
      <c r="O21" t="s">
        <v>21</v>
      </c>
      <c r="P21" t="s">
        <v>21</v>
      </c>
      <c r="Q21" t="s">
        <v>21</v>
      </c>
    </row>
    <row r="22" spans="1:17">
      <c r="A22" t="s">
        <v>147</v>
      </c>
      <c r="B22" t="s">
        <v>148</v>
      </c>
      <c r="C22" t="s">
        <v>23</v>
      </c>
      <c r="D22" t="s">
        <v>143</v>
      </c>
      <c r="E22" s="9">
        <v>46165</v>
      </c>
      <c r="F22" s="9">
        <v>46170</v>
      </c>
      <c r="G22" t="s">
        <v>143</v>
      </c>
      <c r="H22" t="s">
        <v>77</v>
      </c>
      <c r="I22" t="s">
        <v>149</v>
      </c>
      <c r="J22" t="s">
        <v>150</v>
      </c>
      <c r="K22" t="s">
        <v>151</v>
      </c>
      <c r="L22" t="s">
        <v>152</v>
      </c>
      <c r="M22">
        <v>1.00301</v>
      </c>
      <c r="N22">
        <v>1</v>
      </c>
      <c r="O22" t="s">
        <v>153</v>
      </c>
      <c r="P22" t="s">
        <v>154</v>
      </c>
      <c r="Q22" t="s">
        <v>155</v>
      </c>
    </row>
    <row r="23" spans="1:17">
      <c r="A23" t="s">
        <v>147</v>
      </c>
      <c r="B23" t="s">
        <v>156</v>
      </c>
      <c r="C23" t="s">
        <v>23</v>
      </c>
      <c r="D23" t="s">
        <v>143</v>
      </c>
      <c r="E23" s="9">
        <v>46165</v>
      </c>
      <c r="F23" s="9">
        <v>46168</v>
      </c>
      <c r="G23" t="s">
        <v>143</v>
      </c>
      <c r="H23" t="s">
        <v>77</v>
      </c>
      <c r="I23" t="s">
        <v>149</v>
      </c>
      <c r="J23" t="s">
        <v>157</v>
      </c>
      <c r="K23" t="s">
        <v>158</v>
      </c>
      <c r="L23" t="s">
        <v>159</v>
      </c>
      <c r="M23">
        <v>1.00301</v>
      </c>
      <c r="N23">
        <v>1</v>
      </c>
      <c r="O23" t="s">
        <v>160</v>
      </c>
      <c r="P23" t="s">
        <v>161</v>
      </c>
      <c r="Q23" t="s">
        <v>162</v>
      </c>
    </row>
    <row r="24" spans="1:17">
      <c r="A24" t="s">
        <v>21</v>
      </c>
      <c r="B24" t="s">
        <v>163</v>
      </c>
      <c r="C24" t="s">
        <v>23</v>
      </c>
      <c r="D24" t="s">
        <v>143</v>
      </c>
      <c r="E24" s="9">
        <v>46165</v>
      </c>
      <c r="F24" s="9">
        <v>46169</v>
      </c>
      <c r="G24" t="s">
        <v>143</v>
      </c>
      <c r="H24" t="s">
        <v>164</v>
      </c>
      <c r="I24" t="s">
        <v>165</v>
      </c>
      <c r="J24" t="s">
        <v>166</v>
      </c>
      <c r="K24" t="s">
        <v>167</v>
      </c>
      <c r="L24" t="s">
        <v>168</v>
      </c>
      <c r="M24">
        <v>1.00301</v>
      </c>
      <c r="N24">
        <v>1</v>
      </c>
      <c r="O24" t="s">
        <v>169</v>
      </c>
      <c r="P24" t="s">
        <v>170</v>
      </c>
      <c r="Q24" t="s">
        <v>171</v>
      </c>
    </row>
    <row r="25" spans="1:17">
      <c r="A25" t="s">
        <v>21</v>
      </c>
      <c r="B25" t="s">
        <v>172</v>
      </c>
      <c r="C25" t="s">
        <v>23</v>
      </c>
      <c r="D25" t="s">
        <v>143</v>
      </c>
      <c r="E25" s="9">
        <v>46165</v>
      </c>
      <c r="F25" s="9">
        <v>46169</v>
      </c>
      <c r="G25" t="s">
        <v>143</v>
      </c>
      <c r="H25" t="s">
        <v>164</v>
      </c>
      <c r="I25" t="s">
        <v>165</v>
      </c>
      <c r="J25" t="s">
        <v>173</v>
      </c>
      <c r="K25" t="s">
        <v>174</v>
      </c>
      <c r="L25" t="s">
        <v>175</v>
      </c>
      <c r="M25">
        <v>1.00301</v>
      </c>
      <c r="N25">
        <v>1</v>
      </c>
      <c r="O25" t="s">
        <v>176</v>
      </c>
      <c r="P25" t="s">
        <v>177</v>
      </c>
      <c r="Q25" t="s">
        <v>178</v>
      </c>
    </row>
    <row r="26" spans="1:17">
      <c r="A26" t="s">
        <v>21</v>
      </c>
      <c r="B26" t="s">
        <v>179</v>
      </c>
      <c r="C26" t="s">
        <v>23</v>
      </c>
      <c r="D26" t="s">
        <v>143</v>
      </c>
      <c r="E26" s="9">
        <v>46165</v>
      </c>
      <c r="F26" s="9">
        <v>46169</v>
      </c>
      <c r="G26" t="s">
        <v>143</v>
      </c>
      <c r="H26" t="s">
        <v>164</v>
      </c>
      <c r="I26" t="s">
        <v>165</v>
      </c>
      <c r="J26" t="s">
        <v>180</v>
      </c>
      <c r="K26" t="s">
        <v>167</v>
      </c>
      <c r="L26" t="s">
        <v>181</v>
      </c>
      <c r="M26">
        <v>1.00301</v>
      </c>
      <c r="N26">
        <v>1</v>
      </c>
      <c r="O26" t="s">
        <v>182</v>
      </c>
      <c r="P26" t="s">
        <v>183</v>
      </c>
      <c r="Q26" t="s">
        <v>184</v>
      </c>
    </row>
    <row r="27" spans="1:17">
      <c r="A27" t="s">
        <v>21</v>
      </c>
      <c r="B27" t="s">
        <v>185</v>
      </c>
      <c r="C27" t="s">
        <v>23</v>
      </c>
      <c r="D27" t="s">
        <v>143</v>
      </c>
      <c r="E27" s="9">
        <v>46165</v>
      </c>
      <c r="F27" s="9">
        <v>46169</v>
      </c>
      <c r="G27" t="s">
        <v>143</v>
      </c>
      <c r="H27" t="s">
        <v>164</v>
      </c>
      <c r="I27" t="s">
        <v>165</v>
      </c>
      <c r="J27" t="s">
        <v>186</v>
      </c>
      <c r="K27" t="s">
        <v>167</v>
      </c>
      <c r="L27" t="s">
        <v>187</v>
      </c>
      <c r="M27">
        <v>1.00301</v>
      </c>
      <c r="N27">
        <v>1</v>
      </c>
      <c r="O27" t="s">
        <v>188</v>
      </c>
      <c r="P27" t="s">
        <v>189</v>
      </c>
      <c r="Q27" t="s">
        <v>190</v>
      </c>
    </row>
    <row r="28" spans="1:17">
      <c r="A28" t="s">
        <v>191</v>
      </c>
      <c r="B28" t="s">
        <v>192</v>
      </c>
      <c r="C28" t="s">
        <v>23</v>
      </c>
      <c r="D28" t="s">
        <v>143</v>
      </c>
      <c r="E28" s="9">
        <v>46165</v>
      </c>
      <c r="F28" s="9">
        <v>46168</v>
      </c>
      <c r="G28" t="s">
        <v>143</v>
      </c>
      <c r="H28" t="s">
        <v>193</v>
      </c>
      <c r="I28" t="s">
        <v>194</v>
      </c>
      <c r="J28" t="s">
        <v>195</v>
      </c>
      <c r="K28" t="s">
        <v>196</v>
      </c>
      <c r="L28" t="s">
        <v>197</v>
      </c>
      <c r="M28">
        <v>0.11658</v>
      </c>
      <c r="N28">
        <v>1</v>
      </c>
      <c r="O28" t="s">
        <v>198</v>
      </c>
      <c r="P28" t="s">
        <v>199</v>
      </c>
      <c r="Q28" t="s">
        <v>200</v>
      </c>
    </row>
    <row r="29" spans="1:17">
      <c r="A29" t="s">
        <v>21</v>
      </c>
      <c r="B29" t="s">
        <v>201</v>
      </c>
      <c r="C29" t="s">
        <v>23</v>
      </c>
      <c r="D29" t="s">
        <v>202</v>
      </c>
      <c r="E29" s="9">
        <v>46165</v>
      </c>
      <c r="F29" s="9">
        <v>46170</v>
      </c>
      <c r="G29" t="s">
        <v>202</v>
      </c>
      <c r="H29" t="s">
        <v>25</v>
      </c>
      <c r="I29" t="s">
        <v>21</v>
      </c>
      <c r="J29" t="s">
        <v>21</v>
      </c>
      <c r="K29" t="s">
        <v>203</v>
      </c>
      <c r="L29" t="s">
        <v>21</v>
      </c>
      <c r="M29" t="s">
        <v>21</v>
      </c>
      <c r="N29">
        <v>1</v>
      </c>
      <c r="O29" t="s">
        <v>21</v>
      </c>
      <c r="P29" t="s">
        <v>21</v>
      </c>
      <c r="Q29" t="s">
        <v>21</v>
      </c>
    </row>
    <row r="30" spans="1:17">
      <c r="A30" t="s">
        <v>21</v>
      </c>
      <c r="B30" t="s">
        <v>204</v>
      </c>
      <c r="C30" t="s">
        <v>23</v>
      </c>
      <c r="D30" t="s">
        <v>202</v>
      </c>
      <c r="E30" s="9">
        <v>46165</v>
      </c>
      <c r="F30" s="9">
        <v>46169</v>
      </c>
      <c r="G30" t="s">
        <v>202</v>
      </c>
      <c r="H30" t="s">
        <v>25</v>
      </c>
      <c r="I30" t="s">
        <v>21</v>
      </c>
      <c r="J30" t="s">
        <v>21</v>
      </c>
      <c r="K30" t="s">
        <v>205</v>
      </c>
      <c r="L30" t="s">
        <v>21</v>
      </c>
      <c r="M30" t="s">
        <v>21</v>
      </c>
      <c r="N30">
        <v>1</v>
      </c>
      <c r="O30" t="s">
        <v>21</v>
      </c>
      <c r="P30" t="s">
        <v>21</v>
      </c>
      <c r="Q30" t="s">
        <v>21</v>
      </c>
    </row>
    <row r="31" spans="1:17">
      <c r="A31" t="s">
        <v>21</v>
      </c>
      <c r="B31" t="s">
        <v>206</v>
      </c>
      <c r="C31" t="s">
        <v>23</v>
      </c>
      <c r="D31" t="s">
        <v>202</v>
      </c>
      <c r="E31" s="9">
        <v>46165</v>
      </c>
      <c r="F31" s="9">
        <v>46170</v>
      </c>
      <c r="G31" t="s">
        <v>202</v>
      </c>
      <c r="H31" t="s">
        <v>25</v>
      </c>
      <c r="I31" t="s">
        <v>21</v>
      </c>
      <c r="J31" t="s">
        <v>21</v>
      </c>
      <c r="K31" t="s">
        <v>207</v>
      </c>
      <c r="L31" t="s">
        <v>21</v>
      </c>
      <c r="M31" t="s">
        <v>21</v>
      </c>
      <c r="N31">
        <v>1</v>
      </c>
      <c r="O31" t="s">
        <v>21</v>
      </c>
      <c r="P31" t="s">
        <v>21</v>
      </c>
      <c r="Q31" t="s">
        <v>21</v>
      </c>
    </row>
    <row r="32" spans="1:17">
      <c r="A32" t="s">
        <v>21</v>
      </c>
      <c r="B32" t="s">
        <v>208</v>
      </c>
      <c r="C32" t="s">
        <v>23</v>
      </c>
      <c r="D32" t="s">
        <v>209</v>
      </c>
      <c r="E32" s="9">
        <v>46165</v>
      </c>
      <c r="F32" s="9">
        <v>46170</v>
      </c>
      <c r="G32" t="s">
        <v>209</v>
      </c>
      <c r="H32" t="s">
        <v>25</v>
      </c>
      <c r="I32" t="s">
        <v>21</v>
      </c>
      <c r="J32" t="s">
        <v>21</v>
      </c>
      <c r="K32" t="s">
        <v>210</v>
      </c>
      <c r="L32" t="s">
        <v>21</v>
      </c>
      <c r="M32" t="s">
        <v>21</v>
      </c>
      <c r="N32">
        <v>8</v>
      </c>
      <c r="O32" t="s">
        <v>21</v>
      </c>
      <c r="P32" t="s">
        <v>21</v>
      </c>
      <c r="Q32" t="s">
        <v>21</v>
      </c>
    </row>
    <row r="33" spans="1:17">
      <c r="A33" t="s">
        <v>21</v>
      </c>
      <c r="B33" t="s">
        <v>211</v>
      </c>
      <c r="C33" t="s">
        <v>23</v>
      </c>
      <c r="D33" t="s">
        <v>209</v>
      </c>
      <c r="E33" s="9">
        <v>46165</v>
      </c>
      <c r="F33" s="9">
        <v>46170</v>
      </c>
      <c r="G33" t="s">
        <v>209</v>
      </c>
      <c r="H33" t="s">
        <v>25</v>
      </c>
      <c r="I33" t="s">
        <v>21</v>
      </c>
      <c r="J33" t="s">
        <v>21</v>
      </c>
      <c r="K33" t="s">
        <v>212</v>
      </c>
      <c r="L33" t="s">
        <v>21</v>
      </c>
      <c r="M33" t="s">
        <v>21</v>
      </c>
      <c r="N33">
        <v>8</v>
      </c>
      <c r="O33" t="s">
        <v>21</v>
      </c>
      <c r="P33" t="s">
        <v>21</v>
      </c>
      <c r="Q33" t="s">
        <v>21</v>
      </c>
    </row>
    <row r="34" spans="1:17">
      <c r="A34" t="s">
        <v>21</v>
      </c>
      <c r="B34" t="s">
        <v>213</v>
      </c>
      <c r="C34" t="s">
        <v>23</v>
      </c>
      <c r="D34" t="s">
        <v>214</v>
      </c>
      <c r="E34" s="9">
        <v>46165</v>
      </c>
      <c r="F34" s="9">
        <v>46169</v>
      </c>
      <c r="G34" t="s">
        <v>214</v>
      </c>
      <c r="H34" t="s">
        <v>25</v>
      </c>
      <c r="I34" t="s">
        <v>21</v>
      </c>
      <c r="J34" t="s">
        <v>21</v>
      </c>
      <c r="K34" t="s">
        <v>215</v>
      </c>
      <c r="L34" t="s">
        <v>21</v>
      </c>
      <c r="M34" t="s">
        <v>21</v>
      </c>
      <c r="N34">
        <v>1</v>
      </c>
      <c r="O34" t="s">
        <v>21</v>
      </c>
      <c r="P34" t="s">
        <v>21</v>
      </c>
      <c r="Q34" t="s">
        <v>21</v>
      </c>
    </row>
    <row r="35" spans="1:17">
      <c r="A35" t="s">
        <v>21</v>
      </c>
      <c r="B35" t="s">
        <v>216</v>
      </c>
      <c r="C35" t="s">
        <v>23</v>
      </c>
      <c r="D35" t="s">
        <v>214</v>
      </c>
      <c r="E35" s="9">
        <v>46165</v>
      </c>
      <c r="F35" s="9">
        <v>46170</v>
      </c>
      <c r="G35" t="s">
        <v>214</v>
      </c>
      <c r="H35" t="s">
        <v>25</v>
      </c>
      <c r="I35" t="s">
        <v>21</v>
      </c>
      <c r="J35" t="s">
        <v>21</v>
      </c>
      <c r="K35" t="s">
        <v>217</v>
      </c>
      <c r="L35" t="s">
        <v>21</v>
      </c>
      <c r="M35" t="s">
        <v>21</v>
      </c>
      <c r="N35">
        <v>1</v>
      </c>
      <c r="O35" t="s">
        <v>21</v>
      </c>
      <c r="P35" t="s">
        <v>21</v>
      </c>
      <c r="Q35" t="s">
        <v>21</v>
      </c>
    </row>
    <row r="36" spans="1:17">
      <c r="A36" t="s">
        <v>21</v>
      </c>
      <c r="B36" t="s">
        <v>218</v>
      </c>
      <c r="C36" t="s">
        <v>23</v>
      </c>
      <c r="D36" t="s">
        <v>214</v>
      </c>
      <c r="E36" s="9">
        <v>46165</v>
      </c>
      <c r="F36" s="9">
        <v>46170</v>
      </c>
      <c r="G36" t="s">
        <v>214</v>
      </c>
      <c r="H36" t="s">
        <v>25</v>
      </c>
      <c r="I36" t="s">
        <v>21</v>
      </c>
      <c r="J36" t="s">
        <v>21</v>
      </c>
      <c r="K36" t="s">
        <v>219</v>
      </c>
      <c r="L36" t="s">
        <v>21</v>
      </c>
      <c r="M36" t="s">
        <v>21</v>
      </c>
      <c r="N36">
        <v>5</v>
      </c>
      <c r="O36" t="s">
        <v>21</v>
      </c>
      <c r="P36" t="s">
        <v>21</v>
      </c>
      <c r="Q36" t="s">
        <v>21</v>
      </c>
    </row>
    <row r="37" spans="1:17">
      <c r="A37" t="s">
        <v>21</v>
      </c>
      <c r="B37" t="s">
        <v>220</v>
      </c>
      <c r="C37" t="s">
        <v>23</v>
      </c>
      <c r="D37" t="s">
        <v>214</v>
      </c>
      <c r="E37" s="9">
        <v>46165</v>
      </c>
      <c r="F37" s="9">
        <v>46170</v>
      </c>
      <c r="G37" t="s">
        <v>214</v>
      </c>
      <c r="H37" t="s">
        <v>25</v>
      </c>
      <c r="I37" t="s">
        <v>21</v>
      </c>
      <c r="J37" t="s">
        <v>21</v>
      </c>
      <c r="K37" t="s">
        <v>221</v>
      </c>
      <c r="L37" t="s">
        <v>21</v>
      </c>
      <c r="M37" t="s">
        <v>21</v>
      </c>
      <c r="N37">
        <v>5</v>
      </c>
      <c r="O37" t="s">
        <v>21</v>
      </c>
      <c r="P37" t="s">
        <v>21</v>
      </c>
      <c r="Q37" t="s">
        <v>21</v>
      </c>
    </row>
    <row r="38" spans="1:17">
      <c r="A38" t="s">
        <v>21</v>
      </c>
      <c r="B38" t="s">
        <v>222</v>
      </c>
      <c r="C38" t="s">
        <v>23</v>
      </c>
      <c r="D38" t="s">
        <v>214</v>
      </c>
      <c r="E38" s="9">
        <v>46165</v>
      </c>
      <c r="F38" s="9">
        <v>46170</v>
      </c>
      <c r="G38" t="s">
        <v>214</v>
      </c>
      <c r="H38" t="s">
        <v>25</v>
      </c>
      <c r="I38" t="s">
        <v>21</v>
      </c>
      <c r="J38" t="s">
        <v>21</v>
      </c>
      <c r="K38" t="s">
        <v>223</v>
      </c>
      <c r="L38" t="s">
        <v>21</v>
      </c>
      <c r="M38" t="s">
        <v>21</v>
      </c>
      <c r="N38">
        <v>5</v>
      </c>
      <c r="O38" t="s">
        <v>21</v>
      </c>
      <c r="P38" t="s">
        <v>21</v>
      </c>
      <c r="Q38" t="s">
        <v>21</v>
      </c>
    </row>
    <row r="39" spans="1:17">
      <c r="A39" t="s">
        <v>21</v>
      </c>
      <c r="B39" t="s">
        <v>224</v>
      </c>
      <c r="C39" t="s">
        <v>23</v>
      </c>
      <c r="D39" t="s">
        <v>214</v>
      </c>
      <c r="E39" s="9">
        <v>46165</v>
      </c>
      <c r="F39" s="9">
        <v>46170</v>
      </c>
      <c r="G39" t="s">
        <v>214</v>
      </c>
      <c r="H39" t="s">
        <v>25</v>
      </c>
      <c r="I39" t="s">
        <v>21</v>
      </c>
      <c r="J39" t="s">
        <v>21</v>
      </c>
      <c r="K39" t="s">
        <v>225</v>
      </c>
      <c r="L39" t="s">
        <v>21</v>
      </c>
      <c r="M39" t="s">
        <v>21</v>
      </c>
      <c r="N39">
        <v>2</v>
      </c>
      <c r="O39" t="s">
        <v>21</v>
      </c>
      <c r="P39" t="s">
        <v>21</v>
      </c>
      <c r="Q39" t="s">
        <v>21</v>
      </c>
    </row>
    <row r="40" spans="1:17">
      <c r="A40" t="s">
        <v>21</v>
      </c>
      <c r="B40" t="s">
        <v>226</v>
      </c>
      <c r="C40" t="s">
        <v>23</v>
      </c>
      <c r="D40" t="s">
        <v>214</v>
      </c>
      <c r="E40" s="9">
        <v>46165</v>
      </c>
      <c r="F40" s="9">
        <v>46170</v>
      </c>
      <c r="G40" t="s">
        <v>214</v>
      </c>
      <c r="H40" t="s">
        <v>25</v>
      </c>
      <c r="I40" t="s">
        <v>21</v>
      </c>
      <c r="J40" t="s">
        <v>21</v>
      </c>
      <c r="K40" t="s">
        <v>227</v>
      </c>
      <c r="L40" t="s">
        <v>21</v>
      </c>
      <c r="M40" t="s">
        <v>21</v>
      </c>
      <c r="N40">
        <v>2</v>
      </c>
      <c r="O40" t="s">
        <v>21</v>
      </c>
      <c r="P40" t="s">
        <v>21</v>
      </c>
      <c r="Q40" t="s">
        <v>21</v>
      </c>
    </row>
    <row r="41" spans="1:17">
      <c r="A41" t="s">
        <v>21</v>
      </c>
      <c r="B41" t="s">
        <v>228</v>
      </c>
      <c r="C41" t="s">
        <v>23</v>
      </c>
      <c r="D41" t="s">
        <v>214</v>
      </c>
      <c r="E41" s="9">
        <v>46165</v>
      </c>
      <c r="F41" s="9">
        <v>46170</v>
      </c>
      <c r="G41" t="s">
        <v>214</v>
      </c>
      <c r="H41" t="s">
        <v>25</v>
      </c>
      <c r="I41" t="s">
        <v>21</v>
      </c>
      <c r="J41" t="s">
        <v>21</v>
      </c>
      <c r="K41" t="s">
        <v>229</v>
      </c>
      <c r="L41" t="s">
        <v>21</v>
      </c>
      <c r="M41" t="s">
        <v>21</v>
      </c>
      <c r="N41">
        <v>2</v>
      </c>
      <c r="O41" t="s">
        <v>21</v>
      </c>
      <c r="P41" t="s">
        <v>21</v>
      </c>
      <c r="Q41" t="s">
        <v>21</v>
      </c>
    </row>
    <row r="42" spans="1:17">
      <c r="A42" t="s">
        <v>21</v>
      </c>
      <c r="B42" t="s">
        <v>230</v>
      </c>
      <c r="C42" t="s">
        <v>23</v>
      </c>
      <c r="D42" t="s">
        <v>214</v>
      </c>
      <c r="E42" s="9">
        <v>46165</v>
      </c>
      <c r="F42" s="9">
        <v>46170</v>
      </c>
      <c r="G42" t="s">
        <v>214</v>
      </c>
      <c r="H42" t="s">
        <v>25</v>
      </c>
      <c r="I42" t="s">
        <v>21</v>
      </c>
      <c r="J42" t="s">
        <v>21</v>
      </c>
      <c r="K42" t="s">
        <v>231</v>
      </c>
      <c r="L42" t="s">
        <v>21</v>
      </c>
      <c r="M42" t="s">
        <v>21</v>
      </c>
      <c r="N42">
        <v>2</v>
      </c>
      <c r="O42" t="s">
        <v>21</v>
      </c>
      <c r="P42" t="s">
        <v>21</v>
      </c>
      <c r="Q42" t="s">
        <v>21</v>
      </c>
    </row>
    <row r="43" spans="1:17">
      <c r="A43" t="s">
        <v>21</v>
      </c>
      <c r="B43" t="s">
        <v>232</v>
      </c>
      <c r="C43" t="s">
        <v>23</v>
      </c>
      <c r="D43" t="s">
        <v>214</v>
      </c>
      <c r="E43" s="9">
        <v>46165</v>
      </c>
      <c r="F43" s="9">
        <v>46170</v>
      </c>
      <c r="G43" t="s">
        <v>214</v>
      </c>
      <c r="H43" t="s">
        <v>25</v>
      </c>
      <c r="I43" t="s">
        <v>21</v>
      </c>
      <c r="J43" t="s">
        <v>21</v>
      </c>
      <c r="K43" t="s">
        <v>233</v>
      </c>
      <c r="L43" t="s">
        <v>21</v>
      </c>
      <c r="M43" t="s">
        <v>21</v>
      </c>
      <c r="N43">
        <v>2</v>
      </c>
      <c r="O43" t="s">
        <v>21</v>
      </c>
      <c r="P43" t="s">
        <v>21</v>
      </c>
      <c r="Q43" t="s">
        <v>21</v>
      </c>
    </row>
    <row r="44" spans="1:17">
      <c r="A44" t="s">
        <v>234</v>
      </c>
      <c r="B44" t="s">
        <v>235</v>
      </c>
      <c r="C44" t="s">
        <v>23</v>
      </c>
      <c r="D44" t="s">
        <v>1</v>
      </c>
      <c r="E44" s="9">
        <v>46165</v>
      </c>
      <c r="F44" s="9">
        <v>46168</v>
      </c>
      <c r="G44" t="s">
        <v>1</v>
      </c>
      <c r="H44" t="s">
        <v>236</v>
      </c>
      <c r="I44" t="s">
        <v>237</v>
      </c>
      <c r="J44" t="s">
        <v>238</v>
      </c>
      <c r="K44" t="s">
        <v>239</v>
      </c>
      <c r="L44" t="s">
        <v>240</v>
      </c>
      <c r="M44">
        <v>1.00301</v>
      </c>
      <c r="N44">
        <v>1</v>
      </c>
      <c r="O44" t="s">
        <v>21</v>
      </c>
      <c r="P44" t="s">
        <v>21</v>
      </c>
      <c r="Q44" t="s">
        <v>21</v>
      </c>
    </row>
    <row r="45" spans="1:17">
      <c r="A45" t="s">
        <v>37</v>
      </c>
      <c r="B45" t="s">
        <v>241</v>
      </c>
      <c r="C45" t="s">
        <v>23</v>
      </c>
      <c r="D45" t="s">
        <v>1</v>
      </c>
      <c r="E45" s="9">
        <v>46165</v>
      </c>
      <c r="F45" s="9">
        <v>46168</v>
      </c>
      <c r="G45" t="s">
        <v>1</v>
      </c>
      <c r="H45" t="s">
        <v>236</v>
      </c>
      <c r="I45" t="s">
        <v>237</v>
      </c>
      <c r="J45" t="s">
        <v>242</v>
      </c>
      <c r="K45" t="s">
        <v>239</v>
      </c>
      <c r="L45" t="s">
        <v>240</v>
      </c>
      <c r="M45">
        <v>1.00301</v>
      </c>
      <c r="N45">
        <v>1</v>
      </c>
      <c r="O45" t="s">
        <v>21</v>
      </c>
      <c r="P45" t="s">
        <v>21</v>
      </c>
      <c r="Q45" t="s">
        <v>21</v>
      </c>
    </row>
    <row r="46" spans="1:17">
      <c r="A46" t="s">
        <v>85</v>
      </c>
      <c r="B46" t="s">
        <v>243</v>
      </c>
      <c r="C46" t="s">
        <v>23</v>
      </c>
      <c r="D46" t="s">
        <v>1</v>
      </c>
      <c r="E46" s="9">
        <v>46165</v>
      </c>
      <c r="F46" s="9">
        <v>46169</v>
      </c>
      <c r="G46" t="s">
        <v>1</v>
      </c>
      <c r="H46" t="s">
        <v>87</v>
      </c>
      <c r="I46" t="s">
        <v>88</v>
      </c>
      <c r="J46" t="s">
        <v>89</v>
      </c>
      <c r="K46" t="s">
        <v>239</v>
      </c>
      <c r="L46" t="s">
        <v>244</v>
      </c>
      <c r="M46">
        <v>1.00301</v>
      </c>
      <c r="N46">
        <v>1</v>
      </c>
      <c r="O46" t="s">
        <v>21</v>
      </c>
      <c r="P46" t="s">
        <v>21</v>
      </c>
      <c r="Q46" t="s">
        <v>21</v>
      </c>
    </row>
    <row r="47" spans="1:17">
      <c r="E47" s="9"/>
      <c r="F47" s="9"/>
      <c r="O47"/>
      <c r="P47"/>
    </row>
    <row r="48" spans="1:17">
      <c r="E48" s="9"/>
      <c r="F48" s="9"/>
      <c r="O48"/>
      <c r="P48"/>
    </row>
    <row r="49" spans="5:16">
      <c r="E49" s="9"/>
      <c r="F49" s="9"/>
      <c r="O49"/>
      <c r="P49"/>
    </row>
    <row r="50" spans="5:16">
      <c r="E50" s="9"/>
      <c r="F50" s="9"/>
      <c r="O50"/>
      <c r="P50"/>
    </row>
    <row r="51" spans="5:16">
      <c r="E51" s="9"/>
      <c r="F51" s="9"/>
      <c r="O51"/>
      <c r="P51"/>
    </row>
    <row r="52" spans="5:16">
      <c r="E52" s="9"/>
      <c r="F52" s="9"/>
      <c r="O52"/>
      <c r="P52"/>
    </row>
    <row r="53" spans="5:16">
      <c r="E53" s="9"/>
      <c r="F53" s="9"/>
      <c r="O53"/>
      <c r="P53"/>
    </row>
    <row r="54" spans="5:16">
      <c r="E54" s="9"/>
      <c r="F54" s="9"/>
      <c r="O54"/>
      <c r="P54"/>
    </row>
    <row r="55" spans="5:16">
      <c r="E55" s="9"/>
      <c r="F55" s="9"/>
      <c r="O55"/>
      <c r="P55"/>
    </row>
    <row r="56" spans="5:16">
      <c r="E56" s="9"/>
      <c r="F56" s="9"/>
      <c r="O56"/>
      <c r="P56"/>
    </row>
    <row r="57" spans="5:16">
      <c r="E57" s="9"/>
      <c r="F57" s="9"/>
      <c r="O57"/>
      <c r="P57"/>
    </row>
    <row r="58" spans="5:16">
      <c r="E58" s="9"/>
      <c r="F58" s="9"/>
      <c r="O58"/>
      <c r="P58"/>
    </row>
    <row r="59" spans="5:16">
      <c r="E59" s="9"/>
      <c r="F59" s="9"/>
      <c r="O59"/>
      <c r="P59"/>
    </row>
    <row r="60" spans="5:16">
      <c r="E60" s="9"/>
      <c r="F60" s="9"/>
      <c r="O60"/>
      <c r="P60"/>
    </row>
    <row r="61" spans="5:16">
      <c r="E61" s="9"/>
      <c r="F61" s="9"/>
      <c r="O61"/>
      <c r="P61"/>
    </row>
    <row r="62" spans="5:16">
      <c r="E62" s="9"/>
      <c r="F62" s="9"/>
      <c r="O62"/>
      <c r="P62"/>
    </row>
    <row r="63" spans="5:16">
      <c r="E63" s="9"/>
      <c r="F63" s="9"/>
      <c r="O63"/>
      <c r="P63"/>
    </row>
    <row r="64" spans="5:16">
      <c r="E64" s="9"/>
      <c r="F64" s="9"/>
      <c r="O64"/>
      <c r="P64"/>
    </row>
    <row r="65" spans="5:16">
      <c r="E65" s="9"/>
      <c r="F65" s="9"/>
      <c r="O65"/>
      <c r="P65"/>
    </row>
    <row r="66" spans="5:16">
      <c r="E66" s="9"/>
      <c r="F66" s="9"/>
      <c r="O66"/>
      <c r="P66"/>
    </row>
    <row r="67" spans="5:16">
      <c r="E67" s="9"/>
      <c r="F67" s="9"/>
      <c r="O67"/>
      <c r="P67"/>
    </row>
    <row r="68" spans="5:16">
      <c r="E68" s="9"/>
      <c r="F68" s="9"/>
      <c r="O68"/>
      <c r="P68"/>
    </row>
    <row r="69" spans="5:16">
      <c r="E69" s="9"/>
      <c r="F69" s="9"/>
      <c r="O69"/>
      <c r="P69"/>
    </row>
    <row r="70" spans="5:16">
      <c r="E70" s="9"/>
      <c r="F70" s="9"/>
      <c r="O70"/>
      <c r="P70"/>
    </row>
    <row r="71" spans="5:16">
      <c r="E71" s="9"/>
      <c r="F71" s="9"/>
      <c r="O71"/>
      <c r="P71"/>
    </row>
    <row r="72" spans="5:16">
      <c r="E72" s="9"/>
      <c r="F72" s="9"/>
      <c r="O72"/>
      <c r="P72"/>
    </row>
    <row r="73" spans="5:16">
      <c r="E73" s="9"/>
      <c r="F73" s="9"/>
      <c r="O73"/>
      <c r="P73"/>
    </row>
    <row r="74" spans="5:16">
      <c r="E74" s="9"/>
      <c r="F74" s="9"/>
      <c r="O74"/>
      <c r="P74"/>
    </row>
    <row r="75" spans="5:16">
      <c r="E75" s="9"/>
      <c r="F75" s="9"/>
      <c r="O75"/>
      <c r="P75"/>
    </row>
    <row r="76" spans="5:16">
      <c r="E76" s="9"/>
      <c r="F76" s="9"/>
      <c r="O76"/>
      <c r="P76"/>
    </row>
    <row r="77" spans="5:16">
      <c r="E77" s="9"/>
      <c r="F77" s="9"/>
      <c r="O77"/>
      <c r="P77"/>
    </row>
    <row r="78" spans="5:16">
      <c r="E78" s="9"/>
      <c r="F78" s="9"/>
      <c r="O78"/>
      <c r="P78"/>
    </row>
    <row r="79" spans="5:16">
      <c r="E79" s="9"/>
      <c r="F79" s="9"/>
      <c r="O79"/>
      <c r="P79"/>
    </row>
    <row r="80" spans="5:16">
      <c r="E80" s="9"/>
      <c r="F80" s="9"/>
      <c r="O80"/>
      <c r="P80"/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1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2E73F-545F-48F9-8226-2737279E1CED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AAC2F796-2C6D-4BA9-B245-6835FC25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2026-05-22T22:42:09Z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