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73B7C575-8B0C-44D7-AD72-05DFF8EF9F36}" xr6:coauthVersionLast="47" xr6:coauthVersionMax="47" xr10:uidLastSave="{00000000-0000-0000-0000-000000000000}"/>
  <bookViews>
    <workbookView xWindow="-105" yWindow="0" windowWidth="38610" windowHeight="20985" activeTab="1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44" i="2"/>
  <c r="C44" i="2"/>
  <c r="D44" i="2"/>
  <c r="E44" i="2"/>
  <c r="F44" i="2"/>
  <c r="G44" i="2"/>
  <c r="H44" i="2"/>
  <c r="I44" i="2"/>
  <c r="J44" i="2"/>
  <c r="B56" i="2"/>
  <c r="C56" i="2"/>
  <c r="D56" i="2"/>
  <c r="E56" i="2"/>
  <c r="F56" i="2"/>
  <c r="G56" i="2"/>
  <c r="H56" i="2"/>
  <c r="I56" i="2"/>
  <c r="J56" i="2"/>
  <c r="B45" i="2"/>
  <c r="C45" i="2"/>
  <c r="D45" i="2"/>
  <c r="E45" i="2"/>
  <c r="F45" i="2"/>
  <c r="G45" i="2"/>
  <c r="H45" i="2"/>
  <c r="I45" i="2"/>
  <c r="J45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8" i="2"/>
  <c r="C68" i="2"/>
  <c r="D68" i="2"/>
  <c r="E68" i="2"/>
  <c r="F68" i="2"/>
  <c r="G68" i="2"/>
  <c r="H68" i="2"/>
  <c r="I68" i="2"/>
  <c r="J68" i="2"/>
  <c r="B67" i="2"/>
  <c r="D67" i="2"/>
  <c r="E67" i="2"/>
  <c r="F67" i="2"/>
  <c r="G67" i="2"/>
  <c r="H67" i="2"/>
  <c r="I67" i="2"/>
  <c r="J67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8" i="2"/>
  <c r="C8" i="2"/>
  <c r="D8" i="2"/>
  <c r="E8" i="2"/>
  <c r="F8" i="2"/>
  <c r="G8" i="2"/>
  <c r="H8" i="2"/>
  <c r="I8" i="2"/>
  <c r="J8" i="2"/>
  <c r="B11" i="2"/>
  <c r="C11" i="2"/>
  <c r="D11" i="2"/>
  <c r="E11" i="2"/>
  <c r="F11" i="2"/>
  <c r="G11" i="2"/>
  <c r="H11" i="2"/>
  <c r="I11" i="2"/>
  <c r="J11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27" i="2"/>
  <c r="C27" i="2"/>
  <c r="D27" i="2"/>
  <c r="E27" i="2"/>
  <c r="F27" i="2"/>
  <c r="G27" i="2"/>
  <c r="H27" i="2"/>
  <c r="I27" i="2"/>
  <c r="J27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46" i="2"/>
  <c r="C46" i="2"/>
  <c r="D46" i="2"/>
  <c r="E46" i="2"/>
  <c r="F46" i="2"/>
  <c r="G46" i="2"/>
  <c r="H46" i="2"/>
  <c r="I46" i="2"/>
  <c r="J46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22" i="2" l="1"/>
  <c r="C22" i="2"/>
  <c r="D22" i="2"/>
  <c r="E22" i="2"/>
  <c r="F22" i="2"/>
  <c r="G22" i="2"/>
  <c r="H22" i="2"/>
  <c r="I22" i="2"/>
  <c r="J22" i="2"/>
  <c r="B9" i="2"/>
  <c r="C9" i="2"/>
  <c r="D9" i="2"/>
  <c r="E9" i="2"/>
  <c r="F9" i="2"/>
  <c r="G9" i="2"/>
  <c r="H9" i="2"/>
  <c r="I9" i="2"/>
  <c r="J9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7" i="2"/>
  <c r="C7" i="2"/>
  <c r="D7" i="2"/>
  <c r="E7" i="2"/>
  <c r="F7" i="2"/>
  <c r="G7" i="2"/>
  <c r="H7" i="2"/>
  <c r="I7" i="2"/>
  <c r="J7" i="2"/>
  <c r="B26" i="2"/>
  <c r="C26" i="2"/>
  <c r="D26" i="2"/>
  <c r="E26" i="2"/>
  <c r="F26" i="2"/>
  <c r="G26" i="2"/>
  <c r="H26" i="2"/>
  <c r="I26" i="2"/>
  <c r="J26" i="2"/>
  <c r="B12" i="2"/>
  <c r="C12" i="2"/>
  <c r="D12" i="2"/>
  <c r="E12" i="2"/>
  <c r="F12" i="2"/>
  <c r="G12" i="2"/>
  <c r="H12" i="2"/>
  <c r="I12" i="2"/>
  <c r="J12" i="2"/>
  <c r="B14" i="2"/>
  <c r="C14" i="2"/>
  <c r="D14" i="2"/>
  <c r="E14" i="2"/>
  <c r="F14" i="2"/>
  <c r="G14" i="2"/>
  <c r="H14" i="2"/>
  <c r="I14" i="2"/>
  <c r="J14" i="2"/>
  <c r="B13" i="2"/>
  <c r="C13" i="2"/>
  <c r="D13" i="2"/>
  <c r="E13" i="2"/>
  <c r="F13" i="2"/>
  <c r="G13" i="2"/>
  <c r="H13" i="2"/>
  <c r="I13" i="2"/>
  <c r="J13" i="2"/>
  <c r="B25" i="2"/>
  <c r="C25" i="2"/>
  <c r="D25" i="2"/>
  <c r="E25" i="2"/>
  <c r="F25" i="2"/>
  <c r="G25" i="2"/>
  <c r="H25" i="2"/>
  <c r="I25" i="2"/>
  <c r="J25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0" i="2"/>
  <c r="C10" i="2"/>
  <c r="D10" i="2"/>
  <c r="E10" i="2"/>
  <c r="F10" i="2"/>
  <c r="G10" i="2"/>
  <c r="H10" i="2"/>
  <c r="I10" i="2"/>
  <c r="J10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<sst xmlns="http://schemas.openxmlformats.org/spreadsheetml/2006/main" count="1156" uniqueCount="469">
  <si>
    <t>Completed</t>
  </si>
  <si>
    <t>RET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</si>
  <si>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</si>
  <si>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</si>
  <si>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</si>
  <si>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</si>
  <si>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</si>
  <si>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</si>
  <si>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</si>
  <si>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</si>
  <si>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</si>
  <si>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</si>
  <si>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</si>
  <si>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</si>
  <si>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</si>
  <si>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</si>
  <si>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</si>
  <si>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</si>
  <si>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</si>
  <si>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</si>
  <si>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</si>
  <si>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/>
  </si>
  <si>
    <t>WO12940</t>
  </si>
  <si>
    <t>Released</t>
  </si>
  <si>
    <t>48MH</t>
  </si>
  <si>
    <t>Stock</t>
  </si>
  <si>
    <t>MH048RS24</t>
  </si>
  <si>
    <t>WO12933</t>
  </si>
  <si>
    <t>MH048CN30</t>
  </si>
  <si>
    <t>WO12932</t>
  </si>
  <si>
    <t>MH048CN36</t>
  </si>
  <si>
    <t>WO12929</t>
  </si>
  <si>
    <t>MH048RS48</t>
  </si>
  <si>
    <t>WO12928</t>
  </si>
  <si>
    <t>MH048RS36</t>
  </si>
  <si>
    <t>WO12912</t>
  </si>
  <si>
    <t>MH048LD12-24X30RECT</t>
  </si>
  <si>
    <t>3.0</t>
  </si>
  <si>
    <t>WO12839</t>
  </si>
  <si>
    <t>Winwater Hartford KY Co.</t>
  </si>
  <si>
    <t>Sales Order #25-4508P3</t>
  </si>
  <si>
    <t>SSMH 2 (3)</t>
  </si>
  <si>
    <t>MH048INVFG</t>
  </si>
  <si>
    <t>48" - MH INVERT CHANNEL - FULL HEIGHT</t>
  </si>
  <si>
    <t>https://docs.google.com/viewer?url=http://fileshare.icastinc.com/shared/25-4508%2520-%2520Georgetown%2520Commons%2520Target%2520-%2520202603002S/25-4508%2520SSMH%25202%2520%25283%2529%2520Submittal.pdf</t>
  </si>
  <si>
    <t>WO12837</t>
  </si>
  <si>
    <t>MH048CN42-S</t>
  </si>
  <si>
    <t>48" - ECC CONE w/ 24" HOLE NO STEP - 42"</t>
  </si>
  <si>
    <t>https://docs.google.com/viewer?url=http://fileshare.icastinc.com/shared/25-4508%2520-%2520Georgetown%2520Commons%2520Target%2520-%2520202603002S/25-4508%2520SSMH%25202%2520%25283%2529%2520P2%2520MH048CN42-S%2520Shop.pdf</t>
  </si>
  <si>
    <t>https://docs.google.com/viewer?url=http://fileshare.icastinc.com/shared/25-4508%2520-%2520Georgetown%2520Commons%2520Target%2520-%2520202603002S/25-4508%2520SSMH%25202%2520%25283%2529%2520P2%2520MH048CN42-S%2520CarrierQR.pdf</t>
  </si>
  <si>
    <t>4.0</t>
  </si>
  <si>
    <t>WO12835</t>
  </si>
  <si>
    <t>SSMH 3 (2)</t>
  </si>
  <si>
    <t>MH048BA24</t>
  </si>
  <si>
    <t>48" - MH BASE - 24"</t>
  </si>
  <si>
    <t>https://docs.google.com/viewer?url=http://fileshare.icastinc.com/shared/25-4508%2520-%2520Georgetown%2520Commons%2520Target%2520-%2520202603002S/25-4508%2520SSMH%25203%2520%25282%2529%2520P1%2520MH048BA24%2520Shop.pdf</t>
  </si>
  <si>
    <t>https://docs.google.com/viewer?url=http://fileshare.icastinc.com/shared/25-4508%2520-%2520Georgetown%2520Commons%2520Target%2520-%2520202603002S/25-4508%2520SSMH%25203%2520%25282%2529%2520P1%2520MH048BA24%2520CarrierQR.pdf</t>
  </si>
  <si>
    <t>https://docs.google.com/viewer?url=http://fileshare.icastinc.com/shared/25-4508%2520-%2520Georgetown%2520Commons%2520Target%2520-%2520202603002S/25-4508%2520SSMH%25203%2520%25282%2529%2520Submittal.pdf</t>
  </si>
  <si>
    <t>WO12833</t>
  </si>
  <si>
    <t>MH048CN24-S</t>
  </si>
  <si>
    <t>48" - ECC CONE w/ 24" HOLE NO STEP - 24"</t>
  </si>
  <si>
    <t>https://docs.google.com/viewer?url=http://fileshare.icastinc.com/shared/25-4508%2520-%2520Georgetown%2520Commons%2520Target%2520-%2520202603002S/25-4508%2520SSMH%25203%2520%25282%2529%2520P3%2520MH048CN24-S%2520Shop.pdf</t>
  </si>
  <si>
    <t>https://docs.google.com/viewer?url=http://fileshare.icastinc.com/shared/25-4508%2520-%2520Georgetown%2520Commons%2520Target%2520-%2520202603002S/25-4508%2520SSMH%25203%2520%25282%2529%2520P3%2520MH048CN24-S%2520CarrierQR.pdf</t>
  </si>
  <si>
    <t>2.0</t>
  </si>
  <si>
    <t>WO12832</t>
  </si>
  <si>
    <t>SSMH 1</t>
  </si>
  <si>
    <t>https://docs.google.com/viewer?url=http://fileshare.icastinc.com/shared/25-4508%2520-%2520Georgetown%2520Commons%2520Target%2520-%2520202603002S/25-4508%2520SSMH%25201%2520Submittal.pdf</t>
  </si>
  <si>
    <t>23.0</t>
  </si>
  <si>
    <t>WO12828</t>
  </si>
  <si>
    <t>Sales Order #25-4508</t>
  </si>
  <si>
    <t>7 (10)</t>
  </si>
  <si>
    <t>MH048BAVF</t>
  </si>
  <si>
    <t>48" - MH BASE Custom Ht - 47"</t>
  </si>
  <si>
    <t>https://docs.google.com/viewer?url=http://fileshare.icastinc.com/shared/25-4508%2520-%2520Georgetown%2520Commons%2520Target%2520-%2520202603002S/25-4508%25207%2520%252810%2529%2520P1%2520MH048BAVF%2520Shop.pdf</t>
  </si>
  <si>
    <t>https://docs.google.com/viewer?url=http://fileshare.icastinc.com/shared/25-4508%2520-%2520Georgetown%2520Commons%2520Target%2520-%2520202603002S/25-4508%25207%2520%252810%2529%2520P1%2520MH048BAVF%2520CarrierQR.pdf</t>
  </si>
  <si>
    <t>https://docs.google.com/viewer?url=http://fileshare.icastinc.com/shared/25-4508%2520-%2520Georgetown%2520Commons%2520Target%2520-%2520202603002S/25-4508%25207%2520%252810%2529%2520Submittal.pdf</t>
  </si>
  <si>
    <t>24.0</t>
  </si>
  <si>
    <t>WO12827</t>
  </si>
  <si>
    <t>6 (9)</t>
  </si>
  <si>
    <t>48" - MH BASE Custom Ht - 43"</t>
  </si>
  <si>
    <t>https://docs.google.com/viewer?url=http://fileshare.icastinc.com/shared/25-4508%2520-%2520Georgetown%2520Commons%2520Target%2520-%2520202603002S/25-4508%25206%2520%25289%2529%2520P1%2520MH048BAVF%2520Shop.pdf</t>
  </si>
  <si>
    <t>https://docs.google.com/viewer?url=http://fileshare.icastinc.com/shared/25-4508%2520-%2520Georgetown%2520Commons%2520Target%2520-%2520202603002S/25-4508%25206%2520%25289%2529%2520P1%2520MH048BAVF%2520CarrierQR.pdf</t>
  </si>
  <si>
    <t>https://docs.google.com/viewer?url=http://fileshare.icastinc.com/shared/25-4508%2520-%2520Georgetown%2520Commons%2520Target%2520-%2520202603002S/25-4508%25206%2520%25289%2529%2520Submittal.pdf</t>
  </si>
  <si>
    <t>13.0</t>
  </si>
  <si>
    <t>WO12824</t>
  </si>
  <si>
    <t>104 (33)</t>
  </si>
  <si>
    <t>MH048BA60</t>
  </si>
  <si>
    <t>48" - MH BASE - 60"</t>
  </si>
  <si>
    <t>https://docs.google.com/viewer?url=http://fileshare.icastinc.com/shared/25-4508%2520-%2520Georgetown%2520Commons%2520Target%2520-%2520202603002S/25-4508%2520104%2520%252833%2529%2520P1%2520MH048BA60%2520Shop.pdf</t>
  </si>
  <si>
    <t>https://docs.google.com/viewer?url=http://fileshare.icastinc.com/shared/25-4508%2520-%2520Georgetown%2520Commons%2520Target%2520-%2520202603002S/25-4508%2520104%2520%252833%2529%2520P1%2520MH048BA60%2520CarrierQR.pdf</t>
  </si>
  <si>
    <t>https://docs.google.com/viewer?url=http://fileshare.icastinc.com/shared/25-4508%2520-%2520Georgetown%2520Commons%2520Target%2520-%2520202603002S/25-4508%2520104%2520%252833%2529%2520Submittal.pdf</t>
  </si>
  <si>
    <t>14.0</t>
  </si>
  <si>
    <t>WO12823</t>
  </si>
  <si>
    <t>103 (26)</t>
  </si>
  <si>
    <t>MH048BA48</t>
  </si>
  <si>
    <t>48" - MH BASE - 48"</t>
  </si>
  <si>
    <t>https://docs.google.com/viewer?url=http://fileshare.icastinc.com/shared/25-4508%2520-%2520Georgetown%2520Commons%2520Target%2520-%2520202603002S/25-4508%2520103%2520%252826%2529%2520P1%2520MH048BA48%2520Shop.pdf</t>
  </si>
  <si>
    <t>https://docs.google.com/viewer?url=http://fileshare.icastinc.com/shared/25-4508%2520-%2520Georgetown%2520Commons%2520Target%2520-%2520202603002S/25-4508%2520103%2520%252826%2529%2520P1%2520MH048BA48%2520CarrierQR.pdf</t>
  </si>
  <si>
    <t>https://docs.google.com/viewer?url=http://fileshare.icastinc.com/shared/25-4508%2520-%2520Georgetown%2520Commons%2520Target%2520-%2520202603002S/25-4508%2520103%2520%252826%2529%2520Submittal.pdf</t>
  </si>
  <si>
    <t>9.0</t>
  </si>
  <si>
    <t>WO12667</t>
  </si>
  <si>
    <t>Core &amp; Main LP (BG) #113 : Core &amp; Main LP (Lou)</t>
  </si>
  <si>
    <t>Sales Order #24-1164</t>
  </si>
  <si>
    <t>Storm MH</t>
  </si>
  <si>
    <t>MH048LD12S</t>
  </si>
  <si>
    <t>48" - MH FLAT TOP SPECIAL (MCS-288) F/G - 12"</t>
  </si>
  <si>
    <t>https://docs.google.com/viewer?url=http://fileshare.icastinc.com/shared/24-1164%2520Paddy-s%2520Run%2520Flood%2520PS%2520-%25202024090012/24-1164%2520Storm%2520MH%2520P1%2520MH048LD12S%2520Shop.pdf</t>
  </si>
  <si>
    <t>https://docs.google.com/viewer?url=http://fileshare.icastinc.com/shared/24-1164%2520Paddy-s%2520Run%2520Flood%2520PS%2520-%25202024090012/24-1164%2520Storm%2520MH%2520P1%2520MH048LD12S%2520CarrierQR.pdf</t>
  </si>
  <si>
    <t>https://docs.google.com/viewer?url=http://fileshare.icastinc.com/shared/24-1164%2520Paddy-s%2520Run%2520Flood%2520PS%2520-%25202024090012/24-1164%2520Storm%2520MH%2520Submittal.pdf</t>
  </si>
  <si>
    <t>103.0</t>
  </si>
  <si>
    <t>WO12654</t>
  </si>
  <si>
    <t>Seven Earthmovers LLC</t>
  </si>
  <si>
    <t>Sales Order #23-2404</t>
  </si>
  <si>
    <t>SSMH AA-6</t>
  </si>
  <si>
    <t>48" - MH BASE Custom Ht T/n - 29"</t>
  </si>
  <si>
    <t>https://docs.google.com/viewer?url=http://fileshare.icastinc.com/shared/23-2404%2520Hampton%2520Hills%2520%2528Phase%25201%2529%2520-%25202026030111/23-2404%2520SSMH%2520AA-6%2520P1%2520MH048BAVF%2520Shop.pdf</t>
  </si>
  <si>
    <t>https://docs.google.com/viewer?url=http://fileshare.icastinc.com/shared/23-2404%2520Hampton%2520Hills%2520%2528Phase%25201%2529%2520-%25202026030111/23-2404%2520SSMH%2520AA-6%2520P1%2520MH048BAVF%2520CarrierQR.pdf</t>
  </si>
  <si>
    <t>https://docs.google.com/viewer?url=http://fileshare.icastinc.com/shared/23-2404%2520Hampton%2520Hills%2520%2528Phase%25201%2529%2520-%25202026030111/23-2404%2520SSMH%2520AA-6%2520Submittal.pdf</t>
  </si>
  <si>
    <t>101.0</t>
  </si>
  <si>
    <t>WO12622</t>
  </si>
  <si>
    <t>SSMH AA-8</t>
  </si>
  <si>
    <t>48" - MH BASE Custom Ht T/n - 19"</t>
  </si>
  <si>
    <t>https://docs.google.com/viewer?url=http://fileshare.icastinc.com/shared/23-2404%2520Hampton%2520Hills%2520%2528Phase%25201%2529%2520-%25202026030111/23-2404%2520SSMH%2520AA-8%2520P1%2520MH048BAVF%2520Shop.pdf</t>
  </si>
  <si>
    <t>https://docs.google.com/viewer?url=http://fileshare.icastinc.com/shared/23-2404%2520Hampton%2520Hills%2520%2528Phase%25201%2529%2520-%25202026030111/23-2404%2520SSMH%2520AA-8%2520P1%2520MH048BAVF%2520CarrierQR.pdf</t>
  </si>
  <si>
    <t>https://docs.google.com/viewer?url=http://fileshare.icastinc.com/shared/23-2404%2520Hampton%2520Hills%2520%2528Phase%25201%2529%2520-%25202026030111/23-2404%2520SSMH%2520AA-8%2520Submittal.pdf</t>
  </si>
  <si>
    <t>102.0</t>
  </si>
  <si>
    <t>WO12620</t>
  </si>
  <si>
    <t>SSMH AA-7</t>
  </si>
  <si>
    <t>48" - MH BASE Custom Ht T/n - 25"</t>
  </si>
  <si>
    <t>https://docs.google.com/viewer?url=http://fileshare.icastinc.com/shared/23-2404%2520Hampton%2520Hills%2520%2528Phase%25201%2529%2520-%25202026030111/23-2404%2520SSMH%2520AA-7%2520P1%2520MH048BAVF%2520Shop.pdf</t>
  </si>
  <si>
    <t>https://docs.google.com/viewer?url=http://fileshare.icastinc.com/shared/23-2404%2520Hampton%2520Hills%2520%2528Phase%25201%2529%2520-%25202026030111/23-2404%2520SSMH%2520AA-7%2520P1%2520MH048BAVF%2520CarrierQR.pdf</t>
  </si>
  <si>
    <t>https://docs.google.com/viewer?url=http://fileshare.icastinc.com/shared/23-2404%2520Hampton%2520Hills%2520%2528Phase%25201%2529%2520-%25202026030111/23-2404%2520SSMH%2520AA-7%2520Submittal.pdf</t>
  </si>
  <si>
    <t>WO12561</t>
  </si>
  <si>
    <t>Phillips Bros. Construction, LLC</t>
  </si>
  <si>
    <t>Sales Order #26-1952</t>
  </si>
  <si>
    <t>A SS-MHD</t>
  </si>
  <si>
    <t>MH048RS36SCDARED</t>
  </si>
  <si>
    <t>48" - MH RISER w/DROP/ConBlock-CDA Red T/G - 36"</t>
  </si>
  <si>
    <t>https://docs.google.com/viewer?url=http://fileshare.icastinc.com/shared/26-1952%2520-%2520HCWD%25202%2520Fire%2520Station%2520Sanitary%2520Sewer%2520Extension%2520-%25202026040081/26-1952%2520A%2520SS-MHD%2520P3%2520MH048RS36SCDARED%2520Shop.pdf</t>
  </si>
  <si>
    <t>https://docs.google.com/viewer?url=http://fileshare.icastinc.com/shared/26-1952%2520-%2520HCWD%25202%2520Fire%2520Station%2520Sanitary%2520Sewer%2520Extension%2520-%25202026040081/26-1952%2520A%2520SS-MHD%2520P3%2520MH048RS36SCDARED%2520CarrierQR.pdf</t>
  </si>
  <si>
    <t>https://docs.google.com/viewer?url=http://fileshare.icastinc.com/shared/26-1952%2520-%2520HCWD%25202%2520Fire%2520Station%2520Sanitary%2520Sewer%2520Extension%2520-%25202026040081/26-1952%2520A%2520SS-MHD%2520Submittal.pdf</t>
  </si>
  <si>
    <t>WO12560</t>
  </si>
  <si>
    <t>MH048LD12CDARED</t>
  </si>
  <si>
    <t>48" - MH FLAT TOP w/24" Hole ECC w/ConBlock-CDA Red F/G - 12"</t>
  </si>
  <si>
    <t>https://docs.google.com/viewer?url=http://fileshare.icastinc.com/shared/26-1952%2520-%2520HCWD%25202%2520Fire%2520Station%2520Sanitary%2520Sewer%2520Extension%2520-%25202026040081/26-1952%2520A%2520SS-MHD%2520P4%2520MH048LD12CDARED%2520Shop.pdf</t>
  </si>
  <si>
    <t>https://docs.google.com/viewer?url=http://fileshare.icastinc.com/shared/26-1952%2520-%2520HCWD%25202%2520Fire%2520Station%2520Sanitary%2520Sewer%2520Extension%2520-%25202026040081/26-1952%2520A%2520SS-MHD%2520P4%2520MH048LD12CDARED%2520CarrierQR.pdf</t>
  </si>
  <si>
    <t>104.0</t>
  </si>
  <si>
    <t>WO12559</t>
  </si>
  <si>
    <t>C SS-MH</t>
  </si>
  <si>
    <t>MH048BA30CDARED</t>
  </si>
  <si>
    <t>48" - MH BASE w/ConBlock-CDA Red T/n - 30"</t>
  </si>
  <si>
    <t>https://docs.google.com/viewer?url=http://fileshare.icastinc.com/shared/26-1952%2520-%2520HCWD%25202%2520Fire%2520Station%2520Sanitary%2520Sewer%2520Extension%2520-%25202026040081/26-1952%2520C%2520SS-MH%2520P1%2520MH048BA30CDARED%2520Shop.pdf</t>
  </si>
  <si>
    <t>https://docs.google.com/viewer?url=http://fileshare.icastinc.com/shared/26-1952%2520-%2520HCWD%25202%2520Fire%2520Station%2520Sanitary%2520Sewer%2520Extension%2520-%25202026040081/26-1952%2520C%2520SS-MH%2520P1%2520MH048BA30CDARED%2520CarrierQR.pdf</t>
  </si>
  <si>
    <t>https://docs.google.com/viewer?url=http://fileshare.icastinc.com/shared/26-1952%2520-%2520HCWD%25202%2520Fire%2520Station%2520Sanitary%2520Sewer%2520Extension%2520-%25202026040081/26-1952%2520C%2520SS-MH%2520Submittal.pdf</t>
  </si>
  <si>
    <t>WO12556</t>
  </si>
  <si>
    <t>D SS-MH</t>
  </si>
  <si>
    <t>MH048BA24CDARED</t>
  </si>
  <si>
    <t>48" - MH BASE w/ConBlock-CDA Red T/n - 24"</t>
  </si>
  <si>
    <t>https://docs.google.com/viewer?url=http://fileshare.icastinc.com/shared/26-1952%2520-%2520HCWD%25202%2520Fire%2520Station%2520Sanitary%2520Sewer%2520Extension%2520-%25202026040081/26-1952%2520D%2520SS-MH%2520P1%2520MH048BA24CDARED%2520Shop.pdf</t>
  </si>
  <si>
    <t>https://docs.google.com/viewer?url=http://fileshare.icastinc.com/shared/26-1952%2520-%2520HCWD%25202%2520Fire%2520Station%2520Sanitary%2520Sewer%2520Extension%2520-%25202026040081/26-1952%2520D%2520SS-MH%2520P1%2520MH048BA24CDARED%2520CarrierQR.pdf</t>
  </si>
  <si>
    <t>https://docs.google.com/viewer?url=http://fileshare.icastinc.com/shared/26-1952%2520-%2520HCWD%25202%2520Fire%2520Station%2520Sanitary%2520Sewer%2520Extension%2520-%25202026040081/26-1952%2520D%2520SS-MH%2520Submittal.pdf</t>
  </si>
  <si>
    <t>WO12477</t>
  </si>
  <si>
    <t>Russell's Excavating</t>
  </si>
  <si>
    <t>Sales Order #26-1227</t>
  </si>
  <si>
    <t>301-8 MHC</t>
  </si>
  <si>
    <t>MH048LD12ECC</t>
  </si>
  <si>
    <t>48" - MH FLAT LID w/24in ECC Hole - 12"</t>
  </si>
  <si>
    <t>https://docs.google.com/viewer?url=http://fileshare.icastinc.com/shared/26-1227%2520-%2520Project%2520Colt%2520%2520-%2520202604010Q/26-1227%2520301-8%2520MHC%2520P2%2520MH048LD12ECC%2520Shop.pdf</t>
  </si>
  <si>
    <t>https://docs.google.com/viewer?url=http://fileshare.icastinc.com/shared/26-1227%2520-%2520Project%2520Colt%2520%2520-%2520202604010Q/26-1227%2520301-8%2520MHC%2520P2%2520MH048LD12ECC%2520CarrierQR.pdf</t>
  </si>
  <si>
    <t>https://docs.google.com/viewer?url=http://fileshare.icastinc.com/shared/26-1227%2520-%2520Project%2520Colt%2520%2520-%2520202604010Q/26-1227%2520301-8%2520MHC%2520Submittal.pdf</t>
  </si>
  <si>
    <t>15.0</t>
  </si>
  <si>
    <t>WO12476</t>
  </si>
  <si>
    <t>302-7 MHC</t>
  </si>
  <si>
    <t>MH048LD07-24X36RECT</t>
  </si>
  <si>
    <t>48" - MH FLAT TOP w/24"x36" Hole - 7"</t>
  </si>
  <si>
    <t>https://docs.google.com/viewer?url=http://fileshare.icastinc.com/shared/26-1227%2520-%2520Project%2520Colt%2520%2520-%2520202604010Q/26-1227%2520302-7%2520MHC%2520P2%2520MH048LD07-24X36RECT%2520Shop.pdf</t>
  </si>
  <si>
    <t>https://docs.google.com/viewer?url=http://fileshare.icastinc.com/shared/26-1227%2520-%2520Project%2520Colt%2520%2520-%2520202604010Q/26-1227%2520302-7%2520MHC%2520P2%2520MH048LD07-24X36RECT%2520CarrierQR.pdf</t>
  </si>
  <si>
    <t>https://docs.google.com/viewer?url=http://fileshare.icastinc.com/shared/26-1227%2520-%2520Project%2520Colt%2520%2520-%2520202604010Q/26-1227%2520302-7%2520MHC%2520Submittal.pdf</t>
  </si>
  <si>
    <t>20.0</t>
  </si>
  <si>
    <t>WO12810</t>
  </si>
  <si>
    <t>60MH</t>
  </si>
  <si>
    <t>10 (13)</t>
  </si>
  <si>
    <t>MH060BAVF</t>
  </si>
  <si>
    <t>60" - MH BASE Custom Ht - 55"</t>
  </si>
  <si>
    <t>https://docs.google.com/viewer?url=http://fileshare.icastinc.com/shared/25-4508%2520-%2520Georgetown%2520Commons%2520Target%2520-%2520202603002S/25-4508%252010%2520%252813%2529%2520P1%2520MH060BAVF%2520Shop.pdf</t>
  </si>
  <si>
    <t>https://docs.google.com/viewer?url=http://fileshare.icastinc.com/shared/25-4508%2520-%2520Georgetown%2520Commons%2520Target%2520-%2520202603002S/25-4508%252010%2520%252813%2529%2520P1%2520MH060BAVF%2520CarrierQR.pdf</t>
  </si>
  <si>
    <t>https://docs.google.com/viewer?url=http://fileshare.icastinc.com/shared/25-4508%2520-%2520Georgetown%2520Commons%2520Target%2520-%2520202603002S/25-4508%252010%2520%252813%2529%2520Submittal.pdf</t>
  </si>
  <si>
    <t>10.0</t>
  </si>
  <si>
    <t>WO12036</t>
  </si>
  <si>
    <t>102-12 MHJ</t>
  </si>
  <si>
    <t>MH060BA66</t>
  </si>
  <si>
    <t>60" - MH BASE - 66"</t>
  </si>
  <si>
    <t>https://docs.google.com/viewer?url=http://fileshare.icastinc.com/shared/26-1227%2520-%2520Project%2520Colt%2520%2520-%2520202604010Q/26-1227%2520102-12%2520MHJ%2520P1%2520MH060BA66%2520Shop.pdf</t>
  </si>
  <si>
    <t>https://docs.google.com/viewer?url=http://fileshare.icastinc.com/shared/26-1227%2520-%2520Project%2520Colt%2520%2520-%2520202604010Q/26-1227%2520102-12%2520MHJ%2520P1%2520MH060BA66%2520CarrierQR.pdf</t>
  </si>
  <si>
    <t>https://docs.google.com/viewer?url=http://fileshare.icastinc.com/shared/26-1227%2520-%2520Project%2520Colt%2520%2520-%2520202604010Q/26-1227%2520102-12%2520MHJ%2520Submittal.pdf</t>
  </si>
  <si>
    <t>147.0</t>
  </si>
  <si>
    <t>WO09237</t>
  </si>
  <si>
    <t>Lykins Contracting LLC</t>
  </si>
  <si>
    <t>Sales Order #25-3118</t>
  </si>
  <si>
    <t>2301545</t>
  </si>
  <si>
    <t>MH060INVFG</t>
  </si>
  <si>
    <t>60" - MH INVERT CHANNEL - FULL HEIGHT</t>
  </si>
  <si>
    <t>144.0</t>
  </si>
  <si>
    <t>WO09183</t>
  </si>
  <si>
    <t>2301542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</si>
  <si>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</si>
  <si>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</si>
  <si>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https://docs.google.com/viewer?url=http://fileshare.icastinc.com/shared/25-3118%2520-%2520W6%2520Ph%25202-C%2520Force%2520Main%2520Improvements%2520-%2520202512007N/25-3118%25202301542%2520P3%2520MH060TS15-48ECC%2520Shop.pdf</t>
  </si>
  <si>
    <t>https://docs.google.com/viewer?url=http://fileshare.icastinc.com/shared/25-3118%2520-%2520W6%2520Ph%25202-C%2520Force%2520Main%2520Improvements%2520-%2520202512007N/25-3118%25202301542%2520P3%2520MH060TS15-48ECC%2520CarrierQR.pdf</t>
  </si>
  <si>
    <t>https://docs.google.com/viewer?url=http://fileshare.icastinc.com/shared/25-3118%2520-%2520W6%2520Ph%25202-C%2520Force%2520Main%2520Improvements%2520-%2520202512007N/25-3118%25202301542%2520Submittal.pdf</t>
  </si>
  <si>
    <t>110.0</t>
  </si>
  <si>
    <t>WO09181</t>
  </si>
  <si>
    <t>2301566</t>
  </si>
  <si>
    <t>https://docs.google.com/viewer?url=http://fileshare.icastinc.com/shared/25-3118%2520-%2520W6%2520Ph%25202-C%2520Force%2520Main%2520Improvements%2520-%2520202512007N/25-3118%25202301566%2520P2%2520MH060TS15-48ECC%2520Shop.pdf</t>
  </si>
  <si>
    <t>https://docs.google.com/viewer?url=http://fileshare.icastinc.com/shared/25-3118%2520-%2520W6%2520Ph%25202-C%2520Force%2520Main%2520Improvements%2520-%2520202512007N/25-3118%25202301566%2520P2%2520MH060TS15-48ECC%2520CarrierQR.pdf</t>
  </si>
  <si>
    <t>https://docs.google.com/viewer?url=http://fileshare.icastinc.com/shared/25-3118%2520-%2520W6%2520Ph%25202-C%2520Force%2520Main%2520Improvements%2520-%2520202512007N/25-3118%25202301566%2520Submittal.pdf</t>
  </si>
  <si>
    <t>1.0</t>
  </si>
  <si>
    <t>WO12521</t>
  </si>
  <si>
    <t>72MH</t>
  </si>
  <si>
    <t>Gary Clifford</t>
  </si>
  <si>
    <t>Sales Order #25-2397B</t>
  </si>
  <si>
    <t>MH 1</t>
  </si>
  <si>
    <t>MH072TS15-48ECC</t>
  </si>
  <si>
    <t>72" - MH Transition Slab 48" Hole T/G - 15"</t>
  </si>
  <si>
    <t>https://docs.google.com/viewer?url=http://fileshare.icastinc.com/shared/25-2397B%2520-%2520Sandy%2520Springs%2520Section%25202%2520Sanitary%2520-%25202026040091/25-2397B%2520MH%25201%2520P4%2520MH072TS15-48ECC%2520Shop.pdf</t>
  </si>
  <si>
    <t>https://docs.google.com/viewer?url=http://fileshare.icastinc.com/shared/25-2397B%2520-%2520Sandy%2520Springs%2520Section%25202%2520Sanitary%2520-%25202026040091/25-2397B%2520MH%25201%2520P4%2520MH072TS15-48ECC%2520CarrierQR.pdf</t>
  </si>
  <si>
    <t>https://docs.google.com/viewer?url=http://fileshare.icastinc.com/shared/25-2397B%2520-%2520Sandy%2520Springs%2520Section%25202%2520Sanitary%2520-%25202026040091/25-2397B%2520MH%25201%2520Submittal.pdf</t>
  </si>
  <si>
    <t>WO12934</t>
  </si>
  <si>
    <t>Boxes</t>
  </si>
  <si>
    <t>BX1818-06R6</t>
  </si>
  <si>
    <t>WO12919</t>
  </si>
  <si>
    <t>BX2424-06B30-KO</t>
  </si>
  <si>
    <t>134.0</t>
  </si>
  <si>
    <t>WO12906</t>
  </si>
  <si>
    <t>CBI-B2</t>
  </si>
  <si>
    <t>BX2436-08R60</t>
  </si>
  <si>
    <t>24" x 36" - BOX RISER 8inW T/G - 60"</t>
  </si>
  <si>
    <t>https://docs.google.com/viewer?url=http://fileshare.icastinc.com/shared/23-2404%2520Hampton%2520Hills%2520%2528Phase%25201%2529%2520-%25202026030111/23-2404%2520CBI-B2%2520P2%2520BX2436-08R60%2520Shop.pdf</t>
  </si>
  <si>
    <t>https://docs.google.com/viewer?url=http://fileshare.icastinc.com/shared/23-2404%2520Hampton%2520Hills%2520%2528Phase%25201%2529%2520-%25202026030111/23-2404%2520CBI-B2%2520P2%2520BX2436-08R60%2520CarrierQR.pdf</t>
  </si>
  <si>
    <t>https://docs.google.com/viewer?url=http://fileshare.icastinc.com/shared/23-2404%2520Hampton%2520Hills%2520%2528Phase%25201%2529%2520-%25202026030111/23-2404%2520CBI-B2%2520Submittal.pdf</t>
  </si>
  <si>
    <t>WO12813</t>
  </si>
  <si>
    <t>116 (32)</t>
  </si>
  <si>
    <t>BX2436-08BVF</t>
  </si>
  <si>
    <t>24" x 36" - BOX BASE 8inW- 8inF- Variable Ht - 44"</t>
  </si>
  <si>
    <t>https://docs.google.com/viewer?url=http://fileshare.icastinc.com/shared/25-4508%2520-%2520Georgetown%2520Commons%2520Target%2520-%2520202603002S/25-4508%2520116%2520%252832%2529%2520P1%2520BX2436-08BVF%2520Shop.pdf</t>
  </si>
  <si>
    <t>https://docs.google.com/viewer?url=http://fileshare.icastinc.com/shared/25-4508%2520-%2520Georgetown%2520Commons%2520Target%2520-%2520202603002S/25-4508%2520116%2520%252832%2529%2520P1%2520BX2436-08BVF%2520CarrierQR.pdf</t>
  </si>
  <si>
    <t>https://docs.google.com/viewer?url=http://fileshare.icastinc.com/shared/25-4508%2520-%2520Georgetown%2520Commons%2520Target%2520-%2520202603002S/25-4508%2520116%2520%252832%2529%2520Submittal.pdf</t>
  </si>
  <si>
    <t>WO12741</t>
  </si>
  <si>
    <t>Kauffeld Brothers Construction</t>
  </si>
  <si>
    <t>Sales Order #26-1368</t>
  </si>
  <si>
    <t>CI #1-2 CBIF</t>
  </si>
  <si>
    <t>BX2424-08R24</t>
  </si>
  <si>
    <t>24" x 24" - BOX RISER 8inW F/G - 24"</t>
  </si>
  <si>
    <t>https://docs.google.com/viewer?url=http://fileshare.icastinc.com/shared/26-1368%2520Freeman%2520Lake%2520Park%2520Parking%2520Lot%2520Project%2520-%25202026050048/26-1368%2520CI%2520_1-2%2520CBIF%2520P2%2520BX2424-08R24%2520Shop.pdf</t>
  </si>
  <si>
    <t>https://docs.google.com/viewer?url=http://fileshare.icastinc.com/shared/26-1368%2520Freeman%2520Lake%2520Park%2520Parking%2520Lot%2520Project%2520-%25202026050048/26-1368%2520CI%2520_1-2%2520CBIF%2520P2%2520BX2424-08R24%2520CarrierQR.pdf</t>
  </si>
  <si>
    <t>https://docs.google.com/viewer?url=http://fileshare.icastinc.com/shared/26-1368%2520Freeman%2520Lake%2520Park%2520Parking%2520Lot%2520Project%2520-%25202026050048/26-1368%2520CI%2520_1-2%2520CBIF%2520Submittal.pdf</t>
  </si>
  <si>
    <t>WO12740</t>
  </si>
  <si>
    <t>YI #3-10 INE7</t>
  </si>
  <si>
    <t>BX3030-06R36</t>
  </si>
  <si>
    <t>30" x 30" - BOX RISER 6inW F/G - 36"</t>
  </si>
  <si>
    <t>https://docs.google.com/viewer?url=http://fileshare.icastinc.com/shared/26-1368%2520Freeman%2520Lake%2520Park%2520Parking%2520Lot%2520Project%2520-%25202026050048/26-1368%2520YI%2520_3-10%2520INE7%2520P2%2520BX3030-06R36%2520Shop.pdf</t>
  </si>
  <si>
    <t>https://docs.google.com/viewer?url=http://fileshare.icastinc.com/shared/26-1368%2520Freeman%2520Lake%2520Park%2520Parking%2520Lot%2520Project%2520-%25202026050048/26-1368%2520YI%2520_3-10%2520INE7%2520P2%2520BX3030-06R36%2520CarrierQR.pdf</t>
  </si>
  <si>
    <t>https://docs.google.com/viewer?url=http://fileshare.icastinc.com/shared/26-1368%2520Freeman%2520Lake%2520Park%2520Parking%2520Lot%2520Project%2520-%25202026050048/26-1368%2520YI%2520_3-10%2520INE7%2520Submittal.pdf</t>
  </si>
  <si>
    <t>107.0</t>
  </si>
  <si>
    <t>WO12730</t>
  </si>
  <si>
    <t>JB #2-7 JBB</t>
  </si>
  <si>
    <t>BX24300808VF</t>
  </si>
  <si>
    <t>24" x 30" - BOX BASE 8inW- 8inF- Variable Ht T/n - 28"</t>
  </si>
  <si>
    <t>https://docs.google.com/viewer?url=http://fileshare.icastinc.com/shared/26-1368%2520Freeman%2520Lake%2520Park%2520Parking%2520Lot%2520Project%2520-%25202026050048/26-1368%2520JB%2520_2-7%2520JBB%2520P1%2520BX24300808VF%2520Shop.pdf</t>
  </si>
  <si>
    <t>https://docs.google.com/viewer?url=http://fileshare.icastinc.com/shared/26-1368%2520Freeman%2520Lake%2520Park%2520Parking%2520Lot%2520Project%2520-%25202026050048/26-1368%2520JB%2520_2-7%2520JBB%2520P1%2520BX24300808VF%2520CarrierQR.pdf</t>
  </si>
  <si>
    <t>https://docs.google.com/viewer?url=http://fileshare.icastinc.com/shared/26-1368%2520Freeman%2520Lake%2520Park%2520Parking%2520Lot%2520Project%2520-%25202026050048/26-1368%2520JB%2520_2-7%2520JBB%2520Submittal.pdf</t>
  </si>
  <si>
    <t>WO12723</t>
  </si>
  <si>
    <t>CI #2-3 CBIF</t>
  </si>
  <si>
    <t>BX2424-08BAVF</t>
  </si>
  <si>
    <t>24" x 24" - BOX BASE 8inW- 8inF- Variable Ht T/n - 37"</t>
  </si>
  <si>
    <t>https://docs.google.com/viewer?url=http://fileshare.icastinc.com/shared/26-1368%2520Freeman%2520Lake%2520Park%2520Parking%2520Lot%2520Project%2520-%25202026050048/26-1368%2520CI%2520_2-3%2520CBIF%2520P1%2520BX2424-08BAVF%2520Shop.pdf</t>
  </si>
  <si>
    <t>https://docs.google.com/viewer?url=http://fileshare.icastinc.com/shared/26-1368%2520Freeman%2520Lake%2520Park%2520Parking%2520Lot%2520Project%2520-%25202026050048/26-1368%2520CI%2520_2-3%2520CBIF%2520P1%2520BX2424-08BAVF%2520CarrierQR.pdf</t>
  </si>
  <si>
    <t>https://docs.google.com/viewer?url=http://fileshare.icastinc.com/shared/26-1368%2520Freeman%2520Lake%2520Park%2520Parking%2520Lot%2520Project%2520-%25202026050048/26-1368%2520CI%2520_2-3%2520CBIF%2520Submittal.pdf</t>
  </si>
  <si>
    <t>123.0</t>
  </si>
  <si>
    <t>WO12649</t>
  </si>
  <si>
    <t>BASIN D - OCS</t>
  </si>
  <si>
    <t>BX4848-08BAVF</t>
  </si>
  <si>
    <t>48" x 48" - BOX BASE 8inW- 8inF- Variable Ht F/n - 35"</t>
  </si>
  <si>
    <t>https://docs.google.com/viewer?url=http://fileshare.icastinc.com/shared/23-2404%2520Hampton%2520Hills%2520%2528Phase%25201%2529%2520-%25202026030111/23-2404%2520BASIN%2520D%2520-%2520OCS%2520P1%2520BX4848-08BAVF%2520Shop.pdf</t>
  </si>
  <si>
    <t>https://docs.google.com/viewer?url=http://fileshare.icastinc.com/shared/23-2404%2520Hampton%2520Hills%2520%2528Phase%25201%2529%2520-%25202026030111/23-2404%2520BASIN%2520D%2520-%2520OCS%2520P1%2520BX4848-08BAVF%2520CarrierQR.pdf</t>
  </si>
  <si>
    <t>https://docs.google.com/viewer?url=http://fileshare.icastinc.com/shared/23-2404%2520Hampton%2520Hills%2520%2528Phase%25201%2529%2520-%25202026030111/23-2404%2520BASIN%2520D%2520-%2520OCS%2520Submittal.pdf</t>
  </si>
  <si>
    <t>124.0</t>
  </si>
  <si>
    <t>WO12142</t>
  </si>
  <si>
    <t>Stewart Richey</t>
  </si>
  <si>
    <t>Sales Order #23-2792</t>
  </si>
  <si>
    <t>STM-E6</t>
  </si>
  <si>
    <t>BX28280606VH</t>
  </si>
  <si>
    <t>28" x 28" - BOX BASE 6inW- 6inF- Variable Ht - 44"</t>
  </si>
  <si>
    <t>https://docs.google.com/viewer?url=http://fileshare.icastinc.com/shared/23-2792%2520-%2520Teal%2520Dr-%2520Development%2520-%2520202512005Q/23-2792%2520STM-E6%2520P1%2520BX28280606VH%2520Shop.pdf</t>
  </si>
  <si>
    <t>https://docs.google.com/viewer?url=http://fileshare.icastinc.com/shared/23-2792%2520-%2520Teal%2520Dr-%2520Development%2520-%2520202512005Q/23-2792%2520STM-E6%2520P1%2520BX28280606VH%2520CarrierQR.pdf</t>
  </si>
  <si>
    <t>https://docs.google.com/viewer?url=http://fileshare.icastinc.com/shared/23-2792%2520-%2520Teal%2520Dr-%2520Development%2520-%2520202512005Q/23-2792%2520STM-E6%2520Submittal.pdf</t>
  </si>
  <si>
    <t>WO12123</t>
  </si>
  <si>
    <t>STM-B2</t>
  </si>
  <si>
    <t>BX3030-06VH</t>
  </si>
  <si>
    <t>30" x 30" - BOX BASE 6inW- 6inF- Variable Ht - 20"</t>
  </si>
  <si>
    <t>https://docs.google.com/viewer?url=http://fileshare.icastinc.com/shared/23-2792%2520-%2520Teal%2520Dr-%2520Development%2520-%2520202512005Q/23-2792%2520STM-B2%2520P1%2520BX3030-06VH%2520Shop.pdf</t>
  </si>
  <si>
    <t>https://docs.google.com/viewer?url=http://fileshare.icastinc.com/shared/23-2792%2520-%2520Teal%2520Dr-%2520Development%2520-%2520202512005Q/23-2792%2520STM-B2%2520P1%2520BX3030-06VH%2520CarrierQR.pdf</t>
  </si>
  <si>
    <t>https://docs.google.com/viewer?url=http://fileshare.icastinc.com/shared/23-2792%2520-%2520Teal%2520Dr-%2520Development%2520-%2520202512005Q/23-2792%2520STM-B2%2520Submittal.pdf</t>
  </si>
  <si>
    <t>WO12916</t>
  </si>
  <si>
    <t>FES</t>
  </si>
  <si>
    <t>FES24B</t>
  </si>
  <si>
    <t>WO12915</t>
  </si>
  <si>
    <t>FES18B</t>
  </si>
  <si>
    <t>WO12914</t>
  </si>
  <si>
    <t>FES15B</t>
  </si>
  <si>
    <t>WO12913</t>
  </si>
  <si>
    <t>FES12B</t>
  </si>
  <si>
    <t>WO09007</t>
  </si>
  <si>
    <t>BLK</t>
  </si>
  <si>
    <t>Warrick Newco LLC - Alcoa Warrick Op.</t>
  </si>
  <si>
    <t>Sales Order #26-1758</t>
  </si>
  <si>
    <t>1 - 3"x6"x66" Precast Log</t>
  </si>
  <si>
    <t>BLK660603</t>
  </si>
  <si>
    <t>BLOCK - 66" X 6" X 3" - 3" - 66" x 6"</t>
  </si>
  <si>
    <t>https://icastinc.sharepoint.com/:b:/s/StackIT/IQDdd7xoYy7vRohyFiRttjh-AdeaRIMc6GnkfRM1tQgreOU?e=0emK7F</t>
  </si>
  <si>
    <t>WO12930</t>
  </si>
  <si>
    <t>HW</t>
  </si>
  <si>
    <t>HWSF24</t>
  </si>
  <si>
    <t>WO12927</t>
  </si>
  <si>
    <t>HWPC30</t>
  </si>
  <si>
    <t>WO12918</t>
  </si>
  <si>
    <t>HWSF18</t>
  </si>
  <si>
    <t>WO12917</t>
  </si>
  <si>
    <t>HWSF15</t>
  </si>
  <si>
    <t>131.0</t>
  </si>
  <si>
    <t>WO12664</t>
  </si>
  <si>
    <t>STM-H2</t>
  </si>
  <si>
    <t>HWAW18F</t>
  </si>
  <si>
    <t>18" - HW AW w/FLAT BOTTOM - 18"</t>
  </si>
  <si>
    <t>https://docs.google.com/viewer?url=http://fileshare.icastinc.com/shared/23-2792%2520-%2520Teal%2520Dr-%2520Development%2520-%2520202512005Q/23-2792%2520STM-H2%2520P1%2520HWAW18F%2520Shop.pdf</t>
  </si>
  <si>
    <t>https://docs.google.com/viewer?url=http://fileshare.icastinc.com/shared/23-2792%2520-%2520Teal%2520Dr-%2520Development%2520-%2520202512005Q/23-2792%2520STM-H2%2520P1%2520HWAW18F%2520CarrierQR.pdf</t>
  </si>
  <si>
    <t>https://docs.google.com/viewer?url=http://fileshare.icastinc.com/shared/23-2792%2520-%2520Teal%2520Dr-%2520Development%2520-%2520202512005Q/23-2792%2520STM-H2%2520Submittal.pdf</t>
  </si>
  <si>
    <t>35.0</t>
  </si>
  <si>
    <t>WO11369</t>
  </si>
  <si>
    <t>KYTC CBI</t>
  </si>
  <si>
    <t>Sales Order #25-1431P4</t>
  </si>
  <si>
    <t>150 (85)</t>
  </si>
  <si>
    <t>CBITA15-BL</t>
  </si>
  <si>
    <t>Curb Box Inlet 15' Type A Bottom Left</t>
  </si>
  <si>
    <t>WO12921</t>
  </si>
  <si>
    <t>RCP</t>
  </si>
  <si>
    <t>PIPRCP663</t>
  </si>
  <si>
    <t>WO12920</t>
  </si>
  <si>
    <t>piprcp213</t>
  </si>
  <si>
    <t>WO12939</t>
  </si>
  <si>
    <t>RET-FORIX-PARCP</t>
  </si>
  <si>
    <t>WO12938</t>
  </si>
  <si>
    <t>RET-FORIX-CNR-BC</t>
  </si>
  <si>
    <t>WO12937</t>
  </si>
  <si>
    <t>RET-FORIX-48-BC</t>
  </si>
  <si>
    <t>WO12936</t>
  </si>
  <si>
    <t>RET-FORIX-TOP-BC</t>
  </si>
  <si>
    <t>WO12935</t>
  </si>
  <si>
    <t>RET-FORIX-30-BC</t>
  </si>
  <si>
    <t>WO12926</t>
  </si>
  <si>
    <t>RET-SS-6-44-CG</t>
  </si>
  <si>
    <t>WO12925</t>
  </si>
  <si>
    <t>RET-SS-MID-CAP</t>
  </si>
  <si>
    <t>WO12924</t>
  </si>
  <si>
    <t>RET-SS-24-86D150R</t>
  </si>
  <si>
    <t>WO12923</t>
  </si>
  <si>
    <t>RET-SS-24-86D150F-CG</t>
  </si>
  <si>
    <t>WO12922</t>
  </si>
  <si>
    <t>RET-SS-24-44-CG</t>
  </si>
  <si>
    <t>WO12447</t>
  </si>
  <si>
    <t>Secondary Activity</t>
  </si>
  <si>
    <t>ADS Advanced Drainage Systems, Inc.</t>
  </si>
  <si>
    <t>Sales Order #26-2256</t>
  </si>
  <si>
    <t>1</t>
  </si>
  <si>
    <t>PSASSEMBLY</t>
  </si>
  <si>
    <t>ASSEMBLY REQUIRED</t>
  </si>
  <si>
    <t>https://icastinc.sharepoint.com/:b:/s/StackIT/IQCSeF6UUcDDSKk5qeMt5x0dASMClAPLSUjr4kjWtX9uY2U?e=oor051</t>
  </si>
  <si>
    <t>https://docs.google.com/viewer?url=http://fileshare.icastinc.com/shared/26-2256%2520ADS%2520Iron%2520Synergy%2520Additions%2520-%25202026050108/26-2256%25201%2520Submittal.pdf</t>
  </si>
  <si>
    <t>WO12931</t>
  </si>
  <si>
    <t>Symon</t>
  </si>
  <si>
    <t>STSHBS</t>
  </si>
  <si>
    <t>WO12867</t>
  </si>
  <si>
    <t>BC</t>
  </si>
  <si>
    <t>Ernie Davis &amp; Sons Mechanical, Inc.</t>
  </si>
  <si>
    <t>Sales Order #25-2898</t>
  </si>
  <si>
    <t>BC 6 x 4 (Sec A)</t>
  </si>
  <si>
    <t>BC048072-08WLF-9H</t>
  </si>
  <si>
    <t>"72"" x 48"" - BOX CULVERT (08W/08F/08T) No Tongue G/F - 55"""</t>
  </si>
  <si>
    <t>https://docs.google.com/viewer?url=http://fileshare.icastinc.com/shared/25-2898%2520-%2520Hunter-s%2520Ridge%2520Ph-1%2520-%2520202605006M/25-2898%2520BC%25206%2520x%25204%2520%2528Sec%2520A%2529%2520P1%2520BC048072-08WLF-9H%2520Shop.pdf</t>
  </si>
  <si>
    <t>https://docs.google.com/viewer?url=http://fileshare.icastinc.com/shared/25-2898%2520-%2520Hunter-s%2520Ridge%2520Ph-1%2520-%2520202605006M/25-2898%2520BC%25206%2520x%25204%2520%2528Sec%2520A%2529%2520P1%2520BC048072-08WLF-9H%2520CarrierQR.pdf</t>
  </si>
  <si>
    <t>https://docs.google.com/viewer?url=http://fileshare.icastinc.com/shared/25-2898%2520-%2520Hunter-s%2520Ridge%2520Ph-1%2520-%2520202605006M/25-2898%2520BC%25206%2520x%25204%2520%2528Sec%2520A%2529%2520Submittal.pdf</t>
  </si>
  <si>
    <t>21.0</t>
  </si>
  <si>
    <t>WO11726</t>
  </si>
  <si>
    <t>Bowen Engineering Corporation</t>
  </si>
  <si>
    <t>Sales Order #25-2073P3</t>
  </si>
  <si>
    <t>BC 4 x 2 (PC 22)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</si>
  <si>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</si>
  <si>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</si>
  <si>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https://docs.google.com/viewer?url=http://fileshare.icastinc.com/shared/25-2073%2520-%2520Alcoa%2520Outfall%2520-%25202026010021/25-2073%2520BC%25204%2520x%25202%2520%2528PC%252022%2529%2520P1%2520BC048024-08WLF%2520Shop.pdf</t>
  </si>
  <si>
    <t>https://docs.google.com/viewer?url=http://fileshare.icastinc.com/shared/25-2073%2520-%2520Alcoa%2520Outfall%2520-%25202026010021/25-2073%2520BC%25204%2520x%25202%2520%2528PC%252022%2529%2520P1%2520BC048024-08WLF%2520CarrierQR.pdf</t>
  </si>
  <si>
    <t>https://docs.google.com/viewer?url=http://fileshare.icastinc.com/shared/25-2073%2520-%2520Alcoa%2520Outfall%2520-%25202026010021/25-2073%2520BC%25204%2520x%25202%2520%2528PC%252022%2529%2520Submittal.pdf</t>
  </si>
  <si>
    <t>WO11725</t>
  </si>
  <si>
    <t>BC 4 x 2 (PC 21)</t>
  </si>
  <si>
    <t>https://docs.google.com/viewer?url=http://fileshare.icastinc.com/shared/25-2073%2520-%2520Alcoa%2520Outfall%2520-%25202026010021/25-2073%2520BC%25204%2520x%25202%2520%2528PC%252021%2529%2520P1%2520BC048024-08WLF%2520Shop.pdf</t>
  </si>
  <si>
    <t>https://docs.google.com/viewer?url=http://fileshare.icastinc.com/shared/25-2073%2520-%2520Alcoa%2520Outfall%2520-%25202026010021/25-2073%2520BC%25204%2520x%25202%2520%2528PC%252021%2529%2520P1%2520BC048024-08WLF%2520CarrierQR.pdf</t>
  </si>
  <si>
    <t>https://docs.google.com/viewer?url=http://fileshare.icastinc.com/shared/25-2073%2520-%2520Alcoa%2520Outfall%2520-%25202026010021/25-2073%2520BC%25204%2520x%25202%2520%2528PC%252021%2529%2520Submittal.pdf</t>
  </si>
  <si>
    <t>18.0</t>
  </si>
  <si>
    <t>WO11722</t>
  </si>
  <si>
    <t>BC 4 x 2 (PC 19)</t>
  </si>
  <si>
    <t>https://docs.google.com/viewer?url=http://fileshare.icastinc.com/shared/25-2073%2520-%2520Alcoa%2520Outfall%2520-%25202026010021/25-2073%2520BC%25204%2520x%25202%2520%2528PC%252019%2529%2520P1%2520BC048024-08WLF%2520Shop.pdf</t>
  </si>
  <si>
    <t>https://docs.google.com/viewer?url=http://fileshare.icastinc.com/shared/25-2073%2520-%2520Alcoa%2520Outfall%2520-%25202026010021/25-2073%2520BC%25204%2520x%25202%2520%2528PC%252019%2529%2520P1%2520BC048024-08WLF%2520CarrierQR.pdf</t>
  </si>
  <si>
    <t>https://docs.google.com/viewer?url=http://fileshare.icastinc.com/shared/25-2073%2520-%2520Alcoa%2520Outfall%2520-%25202026010021/25-2073%2520BC%25204%2520x%25202%2520%2528PC%252019%2529%2520Submittal.pdf</t>
  </si>
  <si>
    <t>WO12719</t>
  </si>
  <si>
    <t>BX024030-08LD08S</t>
  </si>
  <si>
    <t>24" x 30" - BX FLAT LID 8inW SPEC. (KY JB-B1) F/F - 8"</t>
  </si>
  <si>
    <t>https://docs.google.com/viewer?url=http://fileshare.icastinc.com/shared/26-1368%2520Freeman%2520Lake%2520Park%2520Parking%2520Lot%2520Project%2520-%25202026050048/26-1368%2520JB%2520_2-7%2520JBB%2520P3%2520BX024030-08LD08S%2520Shop.pdf</t>
  </si>
  <si>
    <t>https://docs.google.com/viewer?url=http://fileshare.icastinc.com/shared/26-1368%2520Freeman%2520Lake%2520Park%2520Parking%2520Lot%2520Project%2520-%25202026050048/26-1368%2520JB%2520_2-7%2520JBB%2520P3%2520BX024030-08LD08S%2520CarrierQR.pdf</t>
  </si>
  <si>
    <t>WO11702</t>
  </si>
  <si>
    <t>Endesol, Inc.</t>
  </si>
  <si>
    <t>Sales Order #26-1615</t>
  </si>
  <si>
    <t>2-61615 1</t>
  </si>
  <si>
    <t>CVBS</t>
  </si>
  <si>
    <t>50" x 252" - BX Separate Base Slab T/n - 6"</t>
  </si>
  <si>
    <t>https://docs.google.com/viewer?url=http://fileshare.icastinc.com/shared/26-1615%2520-%25201-26%2520691249488%2520-%25202026030121/26-1615%25202-61615%25201%2520P1%2520CVBS%2520Shop.pdf</t>
  </si>
  <si>
    <t>https://docs.google.com/viewer?url=http://fileshare.icastinc.com/shared/26-1615%2520-%25201-26%2520691249488%2520-%25202026030121/26-1615%25202-61615%25201%2520P1%2520CVBS%2520CarrierQR.pdf</t>
  </si>
  <si>
    <t>https://docs.google.com/viewer?url=http://fileshare.icastinc.com/shared/26-1615%2520-%25201-26%2520691249488%2520-%25202026030121/26-1615%25202-61615%25201%2520Submittal.pdf</t>
  </si>
  <si>
    <t>WO11698</t>
  </si>
  <si>
    <t>Garney Companies, Inc.</t>
  </si>
  <si>
    <t>Sales Order #25-1137BP3</t>
  </si>
  <si>
    <t>Grinder Vault</t>
  </si>
  <si>
    <t>CTSX</t>
  </si>
  <si>
    <t>144" x 144" - BX FLAT LID 12"W SPECIAL (3 HATCHES) w/Xypex F/F - 12"</t>
  </si>
  <si>
    <t>https://docs.google.com/viewer?url=http://fileshare.icastinc.com/shared/25-1137B%2520-%2520East%2520Bank%2520Regional%2520Pump%2520Station%2520-%25202025050143/25-1137B%2520Grinder%2520Vault%2520P5%2520CTSX%2520Shop.pdf</t>
  </si>
  <si>
    <t>https://docs.google.com/viewer?url=http://fileshare.icastinc.com/shared/25-1137B%2520-%2520East%2520Bank%2520Regional%2520Pump%2520Station%2520-%25202025050143/25-1137B%2520Grinder%2520Vault%2520P5%2520CTSX%2520CarrierQR.pdf</t>
  </si>
  <si>
    <t>https://docs.google.com/viewer?url=http://fileshare.icastinc.com/shared/25-1137B%2520-%2520East%2520Bank%2520Regional%2520Pump%2520Station%2520-%25202025050143/25-1137B%2520Grinder%2520Vault%2520Submittal.pdf</t>
  </si>
  <si>
    <t>106.0</t>
  </si>
  <si>
    <t>WO11543</t>
  </si>
  <si>
    <t>Frederick &amp; May Construction Co.</t>
  </si>
  <si>
    <t>Sales Order #24-4171</t>
  </si>
  <si>
    <t>METER VAULT - 6</t>
  </si>
  <si>
    <t>BX4884-06LD08-SP</t>
  </si>
  <si>
    <t>48" x 84" - CB FLAT TOP 6"W w/36"x60" HATCH - 8"</t>
  </si>
  <si>
    <t>https://docs.google.com/viewer?url=http://fileshare.icastinc.com/shared/24-4171%2520-%2520McKinney%2520Water%2520District%2520Contract%25201B%2520Phase%25202%2520-%2520202604004S/24-4171%2520METER%2520VAULT%2520-%25206%2520P2%2520BX4884-06LD08-SP%2520Shop.pdf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</si>
  <si>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https://docs.google.com/viewer?url=http://fileshare.icastinc.com/shared/24-4171%2520-%2520McKinney%2520Water%2520District%2520Contract%25201B%2520Phase%25202%2520-%2520202604004S/24-4171%2520METER%2520VAULT%2520-%25206%2520P2%2520BX4884-06LD08-SP%2520CarrierQR.pdf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</si>
  <si>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https://docs.google.com/viewer?url=http://fileshare.icastinc.com/shared/24-4171%2520-%2520McKinney%2520Water%2520District%2520Contract%25201B%2520Phase%25202%2520-%2520202604004S/24-4171%2520METER%2520VAULT%2520-%25206%2520Submittal.pdf</t>
  </si>
  <si>
    <t>WO11526</t>
  </si>
  <si>
    <t>METER VAULT - 7</t>
  </si>
  <si>
    <t>https://docs.google.com/viewer?url=http://fileshare.icastinc.com/shared/24-4171%2520-%2520McKinney%2520Water%2520District%2520Contract%25201B%2520Phase%25202%2520-%2520202604004S/24-4171%2520METER%2520VAULT%2520-%25207%2520P2%2520BX4884-06LD08-SP%2520Shop.pdf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</si>
  <si>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https://docs.google.com/viewer?url=http://fileshare.icastinc.com/shared/24-4171%2520-%2520McKinney%2520Water%2520District%2520Contract%25201B%2520Phase%25202%2520-%2520202604004S/24-4171%2520METER%2520VAULT%2520-%25207%2520P2%2520BX4884-06LD08-SP%2520CarrierQR.pdf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</si>
  <si>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https://docs.google.com/viewer?url=http://fileshare.icastinc.com/shared/24-4171%2520-%2520McKinney%2520Water%2520District%2520Contract%25201B%2520Phase%25202%2520-%2520202604004S/24-4171%2520METER%2520VAULT%2520-%25207%2520Submittal.pdf</t>
  </si>
  <si>
    <t>WO11525</t>
  </si>
  <si>
    <t>METER VAULT - 10</t>
  </si>
  <si>
    <t>https://docs.google.com/viewer?url=http://fileshare.icastinc.com/shared/24-4171%2520-%2520McKinney%2520Water%2520District%2520Contract%25201B%2520Phase%25202%2520-%2520202604004S/24-4171%2520METER%2520VAULT%2520-%252010%2520P2%2520BX4884-06LD08-SP%2520Shop.pdf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</si>
  <si>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https://docs.google.com/viewer?url=http://fileshare.icastinc.com/shared/24-4171%2520-%2520McKinney%2520Water%2520District%2520Contract%25201B%2520Phase%25202%2520-%2520202604004S/24-4171%2520METER%2520VAULT%2520-%252010%2520P2%2520BX4884-06LD08-SP%2520CarrierQR.pdf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</si>
  <si>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https://docs.google.com/viewer?url=http://fileshare.icastinc.com/shared/24-4171%2520-%2520McKinney%2520Water%2520District%2520Contract%25201B%2520Phase%25202%2520-%2520202604004S/24-4171%2520METER%2520VAULT%2520-%252010%2520Submittal.pdf</t>
  </si>
  <si>
    <t>109.0</t>
  </si>
  <si>
    <t>WO11520</t>
  </si>
  <si>
    <t>METER VAULT - 9</t>
  </si>
  <si>
    <t>https://docs.google.com/viewer?url=http://fileshare.icastinc.com/shared/24-4171%2520-%2520McKinney%2520Water%2520District%2520Contract%25201B%2520Phase%25202%2520-%2520202604004S/24-4171%2520METER%2520VAULT%2520-%25209%2520P2%2520BX4884-06LD08-SP%2520Shop.pdf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</si>
  <si>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https://docs.google.com/viewer?url=http://fileshare.icastinc.com/shared/24-4171%2520-%2520McKinney%2520Water%2520District%2520Contract%25201B%2520Phase%25202%2520-%2520202604004S/24-4171%2520METER%2520VAULT%2520-%25209%2520P2%2520BX4884-06LD08-SP%2520CarrierQR.pdf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</si>
  <si>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https://docs.google.com/viewer?url=http://fileshare.icastinc.com/shared/24-4171%2520-%2520McKinney%2520Water%2520District%2520Contract%25201B%2520Phase%25202%2520-%2520202604004S/24-4171%2520METER%2520VAULT%2520-%25209%2520Submittal.pdf</t>
  </si>
  <si>
    <t>WO04372</t>
  </si>
  <si>
    <t>Sales Order #26-1098</t>
  </si>
  <si>
    <t>Lift Station</t>
  </si>
  <si>
    <t>CTS-X</t>
  </si>
  <si>
    <t>72" - Combined Lift Station Top Slab Custom w/Xypex - 12"</t>
  </si>
  <si>
    <t>https://docs.google.com/viewer?url=http://fileshare.icastinc.com/shared/26-1098%2520LUC%2520Sinking%2520Creek%2520Lift%2520Station%2520-%25202026010073/26-1098%2520Lift%2520Station%2520P4%2520CTS-X%2520Shop.pdf</t>
  </si>
  <si>
    <t>https://docs.google.com/viewer?url=http://fileshare.icastinc.com/shared/26-1098%2520LUC%2520Sinking%2520Creek%2520Lift%2520Station%2520-%25202026010073/26-1098%2520Lift%2520Station%2520P4%2520CTS-X%2520CarrierQR.pdf</t>
  </si>
  <si>
    <t>https://docs.google.com/viewer?url=http://fileshare.icastinc.com/shared/26-1098%2520LUC%2520Sinking%2520Creek%2520Lift%2520Station%2520-%25202026010073/26-1098%2520Lift%2520Station%2520Submittal.pdf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</si>
</sst>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80"/>
  <sheetViews>
    <sheetView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WO12940</v>
      </c>
      <c r="C2" s="6" t="str">
        <f>WorkOrderProductionScheduleRes!D2</f>
        <v>48MH</v>
      </c>
      <c r="D2" s="6">
        <f>WorkOrderProductionScheduleRes!E2</f>
        <v>46177</v>
      </c>
      <c r="E2" s="5" t="str">
        <f>WorkOrderProductionScheduleRes!H2</f>
        <v>Stock</v>
      </c>
      <c r="F2" s="5" t="str">
        <f>WorkOrderProductionScheduleRes!I2</f>
        <v/>
      </c>
      <c r="G2" s="5" t="str">
        <f>WorkOrderProductionScheduleRes!J2</f>
        <v/>
      </c>
      <c r="H2" s="5" t="str">
        <f>WorkOrderProductionScheduleRes!K2</f>
        <v>MH048RS24</v>
      </c>
      <c r="I2" s="7" t="str">
        <f>WorkOrderProductionScheduleRes!L2</f>
        <v/>
      </c>
      <c r="J2" s="7">
        <f>WorkOrderProductionScheduleRes!N2</f>
        <v>1</v>
      </c>
    </row>
    <row r="3" spans="1:10" ht="33.75" customHeight="1">
      <c r="A3" s="5"/>
      <c r="B3" s="5" t="str">
        <f>WorkOrderProductionScheduleRes!B5</f>
        <v>WO12929</v>
      </c>
      <c r="C3" s="6" t="str">
        <f>WorkOrderProductionScheduleRes!D5</f>
        <v>48MH</v>
      </c>
      <c r="D3" s="6">
        <f>WorkOrderProductionScheduleRes!E5</f>
        <v>46177</v>
      </c>
      <c r="E3" s="5" t="str">
        <f>WorkOrderProductionScheduleRes!H5</f>
        <v>Stock</v>
      </c>
      <c r="F3" s="5" t="str">
        <f>WorkOrderProductionScheduleRes!I5</f>
        <v/>
      </c>
      <c r="G3" s="5" t="str">
        <f>WorkOrderProductionScheduleRes!J5</f>
        <v/>
      </c>
      <c r="H3" s="5" t="str">
        <f>WorkOrderProductionScheduleRes!K5</f>
        <v>MH048RS48</v>
      </c>
      <c r="I3" s="7" t="str">
        <f>WorkOrderProductionScheduleRes!L5</f>
        <v/>
      </c>
      <c r="J3" s="7">
        <f>WorkOrderProductionScheduleRes!N5</f>
        <v>1</v>
      </c>
    </row>
    <row r="4" spans="1:10" ht="33.75" customHeight="1">
      <c r="A4" s="5"/>
      <c r="B4" s="5" t="str">
        <f>WorkOrderProductionScheduleRes!B6</f>
        <v>WO12928</v>
      </c>
      <c r="C4" s="6" t="str">
        <f>WorkOrderProductionScheduleRes!D6</f>
        <v>48MH</v>
      </c>
      <c r="D4" s="6">
        <f>WorkOrderProductionScheduleRes!E6</f>
        <v>46177</v>
      </c>
      <c r="E4" s="5" t="str">
        <f>WorkOrderProductionScheduleRes!H6</f>
        <v>Stock</v>
      </c>
      <c r="F4" s="5" t="str">
        <f>WorkOrderProductionScheduleRes!I6</f>
        <v/>
      </c>
      <c r="G4" s="5" t="str">
        <f>WorkOrderProductionScheduleRes!J6</f>
        <v/>
      </c>
      <c r="H4" s="5" t="str">
        <f>WorkOrderProductionScheduleRes!K6</f>
        <v>MH048RS36</v>
      </c>
      <c r="I4" s="7" t="str">
        <f>WorkOrderProductionScheduleRes!L6</f>
        <v/>
      </c>
      <c r="J4" s="7">
        <f>WorkOrderProductionScheduleRes!N6</f>
        <v>1</v>
      </c>
    </row>
    <row r="5" spans="1:10" ht="33.75" customHeight="1">
      <c r="A5" s="5"/>
      <c r="B5" s="5" t="str">
        <f>WorkOrderProductionScheduleRes!B3</f>
        <v>WO12933</v>
      </c>
      <c r="C5" s="6" t="str">
        <f>WorkOrderProductionScheduleRes!D3</f>
        <v>48MH</v>
      </c>
      <c r="D5" s="6">
        <f>WorkOrderProductionScheduleRes!E3</f>
        <v>46177</v>
      </c>
      <c r="E5" s="5" t="str">
        <f>WorkOrderProductionScheduleRes!H3</f>
        <v>Stock</v>
      </c>
      <c r="F5" s="5" t="str">
        <f>WorkOrderProductionScheduleRes!I3</f>
        <v/>
      </c>
      <c r="G5" s="5" t="str">
        <f>WorkOrderProductionScheduleRes!J3</f>
        <v/>
      </c>
      <c r="H5" s="5" t="str">
        <f>WorkOrderProductionScheduleRes!K3</f>
        <v>MH048CN30</v>
      </c>
      <c r="I5" s="7" t="str">
        <f>WorkOrderProductionScheduleRes!L3</f>
        <v/>
      </c>
      <c r="J5" s="7">
        <f>WorkOrderProductionScheduleRes!N3</f>
        <v>2</v>
      </c>
    </row>
    <row r="6" spans="1:10" ht="33.75" customHeight="1">
      <c r="A6" s="5"/>
      <c r="B6" s="5" t="str">
        <f>WorkOrderProductionScheduleRes!B4</f>
        <v>WO12932</v>
      </c>
      <c r="C6" s="6" t="str">
        <f>WorkOrderProductionScheduleRes!D4</f>
        <v>48MH</v>
      </c>
      <c r="D6" s="6">
        <f>WorkOrderProductionScheduleRes!E4</f>
        <v>46177</v>
      </c>
      <c r="E6" s="5" t="str">
        <f>WorkOrderProductionScheduleRes!H4</f>
        <v>Stock</v>
      </c>
      <c r="F6" s="5" t="str">
        <f>WorkOrderProductionScheduleRes!I4</f>
        <v/>
      </c>
      <c r="G6" s="5" t="str">
        <f>WorkOrderProductionScheduleRes!J4</f>
        <v/>
      </c>
      <c r="H6" s="5" t="str">
        <f>WorkOrderProductionScheduleRes!K4</f>
        <v>MH048CN36</v>
      </c>
      <c r="I6" s="7" t="str">
        <f>WorkOrderProductionScheduleRes!L4</f>
        <v/>
      </c>
      <c r="J6" s="7">
        <f>WorkOrderProductionScheduleRes!N4</f>
        <v>1</v>
      </c>
    </row>
    <row r="7" spans="1:10" ht="33.75" customHeight="1">
      <c r="A7" s="5"/>
      <c r="B7" s="5" t="str">
        <f>WorkOrderProductionScheduleRes!B7</f>
        <v>WO12912</v>
      </c>
      <c r="C7" s="6" t="str">
        <f>WorkOrderProductionScheduleRes!D7</f>
        <v>48MH</v>
      </c>
      <c r="D7" s="6">
        <f>WorkOrderProductionScheduleRes!E7</f>
        <v>46177</v>
      </c>
      <c r="E7" s="5" t="str">
        <f>WorkOrderProductionScheduleRes!H7</f>
        <v>Stock</v>
      </c>
      <c r="F7" s="5" t="str">
        <f>WorkOrderProductionScheduleRes!I7</f>
        <v/>
      </c>
      <c r="G7" s="5" t="str">
        <f>WorkOrderProductionScheduleRes!J7</f>
        <v/>
      </c>
      <c r="H7" s="5" t="str">
        <f>WorkOrderProductionScheduleRes!K7</f>
        <v>MH048LD12-24X30RECT</v>
      </c>
      <c r="I7" s="7" t="str">
        <f>WorkOrderProductionScheduleRes!L7</f>
        <v/>
      </c>
      <c r="J7" s="7">
        <f>WorkOrderProductionScheduleRes!N7</f>
        <v>1</v>
      </c>
    </row>
    <row r="8" spans="1:10" ht="33.75" customHeight="1">
      <c r="A8" s="5"/>
      <c r="B8" s="5" t="str">
        <f>WorkOrderProductionScheduleRes!B25</f>
        <v>WO12477</v>
      </c>
      <c r="C8" s="6" t="str">
        <f>WorkOrderProductionScheduleRes!D25</f>
        <v>48MH</v>
      </c>
      <c r="D8" s="6">
        <f>WorkOrderProductionScheduleRes!E25</f>
        <v>46177</v>
      </c>
      <c r="E8" s="5" t="str">
        <f>WorkOrderProductionScheduleRes!H25</f>
        <v>Russell's Excavating</v>
      </c>
      <c r="F8" s="5" t="str">
        <f>WorkOrderProductionScheduleRes!I25</f>
        <v>Sales Order #26-1227</v>
      </c>
      <c r="G8" s="5" t="str">
        <f>WorkOrderProductionScheduleRes!J25</f>
        <v>301-8 MHC</v>
      </c>
      <c r="H8" s="5" t="str">
        <f>WorkOrderProductionScheduleRes!K25</f>
        <v>MH048LD12ECC</v>
      </c>
      <c r="I8" s="7" t="str">
        <f>WorkOrderProductionScheduleRes!L25</f>
        <v>48" - MH FLAT LID w/24in ECC Hole - 12"</v>
      </c>
      <c r="J8" s="7">
        <f>WorkOrderProductionScheduleRes!N25</f>
        <v>1</v>
      </c>
    </row>
    <row r="9" spans="1:10" ht="33.75" customHeight="1">
      <c r="A9" s="5"/>
      <c r="B9" s="5" t="str">
        <f>WorkOrderProductionScheduleRes!B22</f>
        <v>WO12560</v>
      </c>
      <c r="C9" s="6" t="str">
        <f>WorkOrderProductionScheduleRes!D22</f>
        <v>48MH</v>
      </c>
      <c r="D9" s="6">
        <f>WorkOrderProductionScheduleRes!E22</f>
        <v>46177</v>
      </c>
      <c r="E9" s="5" t="str">
        <f>WorkOrderProductionScheduleRes!H22</f>
        <v>Phillips Bros. Construction, LLC</v>
      </c>
      <c r="F9" s="5" t="str">
        <f>WorkOrderProductionScheduleRes!I22</f>
        <v>Sales Order #26-1952</v>
      </c>
      <c r="G9" s="5" t="str">
        <f>WorkOrderProductionScheduleRes!J22</f>
        <v>A SS-MHD</v>
      </c>
      <c r="H9" s="5" t="str">
        <f>WorkOrderProductionScheduleRes!K22</f>
        <v>MH048LD12CDARED</v>
      </c>
      <c r="I9" s="7" t="str">
        <f>WorkOrderProductionScheduleRes!L22</f>
        <v>48" - MH FLAT TOP w/24" Hole ECC w/ConBlock-CDA Red F/G - 12"</v>
      </c>
      <c r="J9" s="7">
        <f>WorkOrderProductionScheduleRes!N22</f>
        <v>1</v>
      </c>
    </row>
    <row r="10" spans="1:10" ht="33.75" customHeight="1">
      <c r="A10" s="5"/>
      <c r="B10" s="5" t="str">
        <f>WorkOrderProductionScheduleRes!B17</f>
        <v>WO12667</v>
      </c>
      <c r="C10" s="6" t="str">
        <f>WorkOrderProductionScheduleRes!D17</f>
        <v>48MH</v>
      </c>
      <c r="D10" s="6">
        <f>WorkOrderProductionScheduleRes!E17</f>
        <v>46177</v>
      </c>
      <c r="E10" s="5" t="str">
        <f>WorkOrderProductionScheduleRes!H17</f>
        <v>Core &amp; Main LP (BG) #113 : Core &amp; Main LP (Lou)</v>
      </c>
      <c r="F10" s="5" t="str">
        <f>WorkOrderProductionScheduleRes!I17</f>
        <v>Sales Order #24-1164</v>
      </c>
      <c r="G10" s="5" t="str">
        <f>WorkOrderProductionScheduleRes!J17</f>
        <v>Storm MH</v>
      </c>
      <c r="H10" s="5" t="str">
        <f>WorkOrderProductionScheduleRes!K17</f>
        <v>MH048LD12S</v>
      </c>
      <c r="I10" s="7" t="str">
        <f>WorkOrderProductionScheduleRes!L17</f>
        <v>48" - MH FLAT TOP SPECIAL (MCS-288) F/G - 12"</v>
      </c>
      <c r="J10" s="7">
        <f>WorkOrderProductionScheduleRes!N17</f>
        <v>1</v>
      </c>
    </row>
    <row r="11" spans="1:10" ht="33.75" customHeight="1">
      <c r="A11" s="5"/>
      <c r="B11" s="5" t="str">
        <f>WorkOrderProductionScheduleRes!B26</f>
        <v>WO12476</v>
      </c>
      <c r="C11" s="6" t="str">
        <f>WorkOrderProductionScheduleRes!D26</f>
        <v>48MH</v>
      </c>
      <c r="D11" s="6">
        <f>WorkOrderProductionScheduleRes!E26</f>
        <v>46177</v>
      </c>
      <c r="E11" s="5" t="str">
        <f>WorkOrderProductionScheduleRes!H26</f>
        <v>Russell's Excavating</v>
      </c>
      <c r="F11" s="5" t="str">
        <f>WorkOrderProductionScheduleRes!I26</f>
        <v>Sales Order #26-1227</v>
      </c>
      <c r="G11" s="5" t="str">
        <f>WorkOrderProductionScheduleRes!J26</f>
        <v>302-7 MHC</v>
      </c>
      <c r="H11" s="5" t="str">
        <f>WorkOrderProductionScheduleRes!K26</f>
        <v>MH048LD07-24X36RECT</v>
      </c>
      <c r="I11" s="7" t="str">
        <f>WorkOrderProductionScheduleRes!L26</f>
        <v>48" - MH FLAT TOP w/24"x36" Hole - 7"</v>
      </c>
      <c r="J11" s="7">
        <f>WorkOrderProductionScheduleRes!N26</f>
        <v>1</v>
      </c>
    </row>
    <row r="12" spans="1:10" ht="33.75" customHeight="1">
      <c r="A12" s="5"/>
      <c r="B12" s="5" t="str">
        <f>WorkOrderProductionScheduleRes!B9</f>
        <v>WO12837</v>
      </c>
      <c r="C12" s="6" t="str">
        <f>WorkOrderProductionScheduleRes!D9</f>
        <v>48MH</v>
      </c>
      <c r="D12" s="6">
        <f>WorkOrderProductionScheduleRes!E9</f>
        <v>46177</v>
      </c>
      <c r="E12" s="5" t="str">
        <f>WorkOrderProductionScheduleRes!H9</f>
        <v>Winwater Hartford KY Co.</v>
      </c>
      <c r="F12" s="5" t="str">
        <f>WorkOrderProductionScheduleRes!I9</f>
        <v>Sales Order #25-4508P3</v>
      </c>
      <c r="G12" s="5" t="str">
        <f>WorkOrderProductionScheduleRes!J9</f>
        <v>SSMH 2 (3)</v>
      </c>
      <c r="H12" s="5" t="str">
        <f>WorkOrderProductionScheduleRes!K9</f>
        <v>MH048CN42-S</v>
      </c>
      <c r="I12" s="7" t="str">
        <f>WorkOrderProductionScheduleRes!L9</f>
        <v>48" - ECC CONE w/ 24" HOLE NO STEP - 42"</v>
      </c>
      <c r="J12" s="7">
        <f>WorkOrderProductionScheduleRes!N9</f>
        <v>1</v>
      </c>
    </row>
    <row r="13" spans="1:10" ht="33.75" customHeight="1">
      <c r="A13" s="5"/>
      <c r="B13" s="5" t="str">
        <f>WorkOrderProductionScheduleRes!B11</f>
        <v>WO12833</v>
      </c>
      <c r="C13" s="6" t="str">
        <f>WorkOrderProductionScheduleRes!D11</f>
        <v>48MH</v>
      </c>
      <c r="D13" s="6">
        <f>WorkOrderProductionScheduleRes!E11</f>
        <v>46177</v>
      </c>
      <c r="E13" s="5" t="str">
        <f>WorkOrderProductionScheduleRes!H11</f>
        <v>Winwater Hartford KY Co.</v>
      </c>
      <c r="F13" s="5" t="str">
        <f>WorkOrderProductionScheduleRes!I11</f>
        <v>Sales Order #25-4508P3</v>
      </c>
      <c r="G13" s="5" t="str">
        <f>WorkOrderProductionScheduleRes!J11</f>
        <v>SSMH 3 (2)</v>
      </c>
      <c r="H13" s="5" t="str">
        <f>WorkOrderProductionScheduleRes!K11</f>
        <v>MH048CN24-S</v>
      </c>
      <c r="I13" s="7" t="str">
        <f>WorkOrderProductionScheduleRes!L11</f>
        <v>48" - ECC CONE w/ 24" HOLE NO STEP - 24"</v>
      </c>
      <c r="J13" s="7">
        <f>WorkOrderProductionScheduleRes!N11</f>
        <v>1</v>
      </c>
    </row>
    <row r="14" spans="1:10" ht="33.75" customHeight="1">
      <c r="A14" s="5"/>
      <c r="B14" s="5" t="str">
        <f>WorkOrderProductionScheduleRes!B10</f>
        <v>WO12835</v>
      </c>
      <c r="C14" s="6" t="str">
        <f>WorkOrderProductionScheduleRes!D10</f>
        <v>48MH</v>
      </c>
      <c r="D14" s="6">
        <f>WorkOrderProductionScheduleRes!E10</f>
        <v>46177</v>
      </c>
      <c r="E14" s="5" t="str">
        <f>WorkOrderProductionScheduleRes!H10</f>
        <v>Winwater Hartford KY Co.</v>
      </c>
      <c r="F14" s="5" t="str">
        <f>WorkOrderProductionScheduleRes!I10</f>
        <v>Sales Order #25-4508P3</v>
      </c>
      <c r="G14" s="5" t="str">
        <f>WorkOrderProductionScheduleRes!J10</f>
        <v>SSMH 3 (2)</v>
      </c>
      <c r="H14" s="5" t="str">
        <f>WorkOrderProductionScheduleRes!K10</f>
        <v>MH048BA24</v>
      </c>
      <c r="I14" s="7" t="str">
        <f>WorkOrderProductionScheduleRes!L10</f>
        <v>48" - MH BASE - 24"</v>
      </c>
      <c r="J14" s="7">
        <f>WorkOrderProductionScheduleRes!N10</f>
        <v>1</v>
      </c>
    </row>
    <row r="15" spans="1:10" ht="33.75" customHeight="1">
      <c r="A15" s="5"/>
      <c r="B15" s="5" t="str">
        <f>WorkOrderProductionScheduleRes!B13</f>
        <v>WO12828</v>
      </c>
      <c r="C15" s="6" t="str">
        <f>WorkOrderProductionScheduleRes!D13</f>
        <v>48MH</v>
      </c>
      <c r="D15" s="6">
        <f>WorkOrderProductionScheduleRes!E13</f>
        <v>46177</v>
      </c>
      <c r="E15" s="5" t="str">
        <f>WorkOrderProductionScheduleRes!H13</f>
        <v>Winwater Hartford KY Co.</v>
      </c>
      <c r="F15" s="5" t="str">
        <f>WorkOrderProductionScheduleRes!I13</f>
        <v>Sales Order #25-4508</v>
      </c>
      <c r="G15" s="5" t="str">
        <f>WorkOrderProductionScheduleRes!J13</f>
        <v>7 (10)</v>
      </c>
      <c r="H15" s="5" t="str">
        <f>WorkOrderProductionScheduleRes!K13</f>
        <v>MH048BAVF</v>
      </c>
      <c r="I15" s="7" t="str">
        <f>WorkOrderProductionScheduleRes!L13</f>
        <v>48" - MH BASE Custom Ht - 47"</v>
      </c>
      <c r="J15" s="7">
        <f>WorkOrderProductionScheduleRes!N13</f>
        <v>1</v>
      </c>
    </row>
    <row r="16" spans="1:10" ht="33.75" customHeight="1">
      <c r="A16" s="5"/>
      <c r="B16" s="5" t="str">
        <f>WorkOrderProductionScheduleRes!B14</f>
        <v>WO12827</v>
      </c>
      <c r="C16" s="6" t="str">
        <f>WorkOrderProductionScheduleRes!D14</f>
        <v>48MH</v>
      </c>
      <c r="D16" s="6">
        <f>WorkOrderProductionScheduleRes!E14</f>
        <v>46177</v>
      </c>
      <c r="E16" s="5" t="str">
        <f>WorkOrderProductionScheduleRes!H14</f>
        <v>Winwater Hartford KY Co.</v>
      </c>
      <c r="F16" s="5" t="str">
        <f>WorkOrderProductionScheduleRes!I14</f>
        <v>Sales Order #25-4508</v>
      </c>
      <c r="G16" s="5" t="str">
        <f>WorkOrderProductionScheduleRes!J14</f>
        <v>6 (9)</v>
      </c>
      <c r="H16" s="5" t="str">
        <f>WorkOrderProductionScheduleRes!K14</f>
        <v>MH048BAVF</v>
      </c>
      <c r="I16" s="7" t="str">
        <f>WorkOrderProductionScheduleRes!L14</f>
        <v>48" - MH BASE Custom Ht - 43"</v>
      </c>
      <c r="J16" s="7">
        <f>WorkOrderProductionScheduleRes!N14</f>
        <v>1</v>
      </c>
    </row>
    <row r="17" spans="1:10" ht="33.75" customHeight="1">
      <c r="A17" s="5"/>
      <c r="B17" s="5" t="str">
        <f>WorkOrderProductionScheduleRes!B15</f>
        <v>WO12824</v>
      </c>
      <c r="C17" s="6" t="str">
        <f>WorkOrderProductionScheduleRes!D15</f>
        <v>48MH</v>
      </c>
      <c r="D17" s="6">
        <f>WorkOrderProductionScheduleRes!E15</f>
        <v>46177</v>
      </c>
      <c r="E17" s="5" t="str">
        <f>WorkOrderProductionScheduleRes!H15</f>
        <v>Winwater Hartford KY Co.</v>
      </c>
      <c r="F17" s="5" t="str">
        <f>WorkOrderProductionScheduleRes!I15</f>
        <v>Sales Order #25-4508</v>
      </c>
      <c r="G17" s="5" t="str">
        <f>WorkOrderProductionScheduleRes!J15</f>
        <v>104 (33)</v>
      </c>
      <c r="H17" s="5" t="str">
        <f>WorkOrderProductionScheduleRes!K15</f>
        <v>MH048BA60</v>
      </c>
      <c r="I17" s="7" t="str">
        <f>WorkOrderProductionScheduleRes!L15</f>
        <v>48" - MH BASE - 60"</v>
      </c>
      <c r="J17" s="7">
        <f>WorkOrderProductionScheduleRes!N15</f>
        <v>1</v>
      </c>
    </row>
    <row r="18" spans="1:10" ht="33.75" customHeight="1">
      <c r="A18" s="5"/>
      <c r="B18" s="5" t="str">
        <f>WorkOrderProductionScheduleRes!B16</f>
        <v>WO12823</v>
      </c>
      <c r="C18" s="6" t="str">
        <f>WorkOrderProductionScheduleRes!D16</f>
        <v>48MH</v>
      </c>
      <c r="D18" s="6">
        <f>WorkOrderProductionScheduleRes!E16</f>
        <v>46177</v>
      </c>
      <c r="E18" s="5" t="str">
        <f>WorkOrderProductionScheduleRes!H16</f>
        <v>Winwater Hartford KY Co.</v>
      </c>
      <c r="F18" s="5" t="str">
        <f>WorkOrderProductionScheduleRes!I16</f>
        <v>Sales Order #25-4508</v>
      </c>
      <c r="G18" s="5" t="str">
        <f>WorkOrderProductionScheduleRes!J16</f>
        <v>103 (26)</v>
      </c>
      <c r="H18" s="5" t="str">
        <f>WorkOrderProductionScheduleRes!K16</f>
        <v>MH048BA48</v>
      </c>
      <c r="I18" s="7" t="str">
        <f>WorkOrderProductionScheduleRes!L16</f>
        <v>48" - MH BASE - 48"</v>
      </c>
      <c r="J18" s="7">
        <f>WorkOrderProductionScheduleRes!N16</f>
        <v>1</v>
      </c>
    </row>
    <row r="19" spans="1:10" ht="33.75" customHeight="1">
      <c r="A19" s="5"/>
      <c r="B19" s="5" t="str">
        <f>WorkOrderProductionScheduleRes!B18</f>
        <v>WO12654</v>
      </c>
      <c r="C19" s="6" t="str">
        <f>WorkOrderProductionScheduleRes!D18</f>
        <v>48MH</v>
      </c>
      <c r="D19" s="6">
        <f>WorkOrderProductionScheduleRes!E18</f>
        <v>46177</v>
      </c>
      <c r="E19" s="5" t="str">
        <f>WorkOrderProductionScheduleRes!H18</f>
        <v>Seven Earthmovers LLC</v>
      </c>
      <c r="F19" s="5" t="str">
        <f>WorkOrderProductionScheduleRes!I18</f>
        <v>Sales Order #23-2404</v>
      </c>
      <c r="G19" s="5" t="str">
        <f>WorkOrderProductionScheduleRes!J18</f>
        <v>SSMH AA-6</v>
      </c>
      <c r="H19" s="5" t="str">
        <f>WorkOrderProductionScheduleRes!K18</f>
        <v>MH048BAVF</v>
      </c>
      <c r="I19" s="7" t="str">
        <f>WorkOrderProductionScheduleRes!L18</f>
        <v>48" - MH BASE Custom Ht T/n - 29"</v>
      </c>
      <c r="J19" s="7">
        <f>WorkOrderProductionScheduleRes!N18</f>
        <v>1</v>
      </c>
    </row>
    <row r="20" spans="1:10" ht="33.75" customHeight="1">
      <c r="A20" s="5"/>
      <c r="B20" s="5" t="str">
        <f>WorkOrderProductionScheduleRes!B19</f>
        <v>WO12622</v>
      </c>
      <c r="C20" s="6" t="str">
        <f>WorkOrderProductionScheduleRes!D19</f>
        <v>48MH</v>
      </c>
      <c r="D20" s="6">
        <f>WorkOrderProductionScheduleRes!E19</f>
        <v>46177</v>
      </c>
      <c r="E20" s="5" t="str">
        <f>WorkOrderProductionScheduleRes!H19</f>
        <v>Seven Earthmovers LLC</v>
      </c>
      <c r="F20" s="5" t="str">
        <f>WorkOrderProductionScheduleRes!I19</f>
        <v>Sales Order #23-2404</v>
      </c>
      <c r="G20" s="5" t="str">
        <f>WorkOrderProductionScheduleRes!J19</f>
        <v>SSMH AA-8</v>
      </c>
      <c r="H20" s="5" t="str">
        <f>WorkOrderProductionScheduleRes!K19</f>
        <v>MH048BAVF</v>
      </c>
      <c r="I20" s="7" t="str">
        <f>WorkOrderProductionScheduleRes!L19</f>
        <v>48" - MH BASE Custom Ht T/n - 19"</v>
      </c>
      <c r="J20" s="7">
        <f>WorkOrderProductionScheduleRes!N19</f>
        <v>1</v>
      </c>
    </row>
    <row r="21" spans="1:10" ht="33.75" customHeight="1">
      <c r="A21" s="5"/>
      <c r="B21" s="5" t="str">
        <f>WorkOrderProductionScheduleRes!B20</f>
        <v>WO12620</v>
      </c>
      <c r="C21" s="6" t="str">
        <f>WorkOrderProductionScheduleRes!D20</f>
        <v>48MH</v>
      </c>
      <c r="D21" s="6">
        <f>WorkOrderProductionScheduleRes!E20</f>
        <v>46177</v>
      </c>
      <c r="E21" s="5" t="str">
        <f>WorkOrderProductionScheduleRes!H20</f>
        <v>Seven Earthmovers LLC</v>
      </c>
      <c r="F21" s="5" t="str">
        <f>WorkOrderProductionScheduleRes!I20</f>
        <v>Sales Order #23-2404</v>
      </c>
      <c r="G21" s="5" t="str">
        <f>WorkOrderProductionScheduleRes!J20</f>
        <v>SSMH AA-7</v>
      </c>
      <c r="H21" s="5" t="str">
        <f>WorkOrderProductionScheduleRes!K20</f>
        <v>MH048BAVF</v>
      </c>
      <c r="I21" s="7" t="str">
        <f>WorkOrderProductionScheduleRes!L20</f>
        <v>48" - MH BASE Custom Ht T/n - 25"</v>
      </c>
      <c r="J21" s="7">
        <f>WorkOrderProductionScheduleRes!N20</f>
        <v>1</v>
      </c>
    </row>
    <row r="22" spans="1:10" ht="33.75" customHeight="1">
      <c r="A22" s="5"/>
      <c r="B22" s="5" t="str">
        <f>WorkOrderProductionScheduleRes!B21</f>
        <v>WO12561</v>
      </c>
      <c r="C22" s="6" t="str">
        <f>WorkOrderProductionScheduleRes!D21</f>
        <v>48MH</v>
      </c>
      <c r="D22" s="6">
        <f>WorkOrderProductionScheduleRes!E21</f>
        <v>46177</v>
      </c>
      <c r="E22" s="5" t="str">
        <f>WorkOrderProductionScheduleRes!H21</f>
        <v>Phillips Bros. Construction, LLC</v>
      </c>
      <c r="F22" s="5" t="str">
        <f>WorkOrderProductionScheduleRes!I21</f>
        <v>Sales Order #26-1952</v>
      </c>
      <c r="G22" s="5" t="str">
        <f>WorkOrderProductionScheduleRes!J21</f>
        <v>A SS-MHD</v>
      </c>
      <c r="H22" s="5" t="str">
        <f>WorkOrderProductionScheduleRes!K21</f>
        <v>MH048RS36SCDARED</v>
      </c>
      <c r="I22" s="7" t="str">
        <f>WorkOrderProductionScheduleRes!L21</f>
        <v>48" - MH RISER w/DROP/ConBlock-CDA Red T/G - 36"</v>
      </c>
      <c r="J22" s="7">
        <f>WorkOrderProductionScheduleRes!N21</f>
        <v>1</v>
      </c>
    </row>
    <row r="23" spans="1:10" ht="33.75" customHeight="1">
      <c r="A23" s="5"/>
      <c r="B23" s="5" t="str">
        <f>WorkOrderProductionScheduleRes!B23</f>
        <v>WO12559</v>
      </c>
      <c r="C23" s="6" t="str">
        <f>WorkOrderProductionScheduleRes!D23</f>
        <v>48MH</v>
      </c>
      <c r="D23" s="6">
        <f>WorkOrderProductionScheduleRes!E23</f>
        <v>46177</v>
      </c>
      <c r="E23" s="5" t="str">
        <f>WorkOrderProductionScheduleRes!H23</f>
        <v>Phillips Bros. Construction, LLC</v>
      </c>
      <c r="F23" s="5" t="str">
        <f>WorkOrderProductionScheduleRes!I23</f>
        <v>Sales Order #26-1952</v>
      </c>
      <c r="G23" s="5" t="str">
        <f>WorkOrderProductionScheduleRes!J23</f>
        <v>C SS-MH</v>
      </c>
      <c r="H23" s="5" t="str">
        <f>WorkOrderProductionScheduleRes!K23</f>
        <v>MH048BA30CDARED</v>
      </c>
      <c r="I23" s="7" t="str">
        <f>WorkOrderProductionScheduleRes!L23</f>
        <v>48" - MH BASE w/ConBlock-CDA Red T/n - 30"</v>
      </c>
      <c r="J23" s="7">
        <f>WorkOrderProductionScheduleRes!N23</f>
        <v>1</v>
      </c>
    </row>
    <row r="24" spans="1:10" ht="33.75" customHeight="1">
      <c r="A24" s="5"/>
      <c r="B24" s="5" t="str">
        <f>WorkOrderProductionScheduleRes!B24</f>
        <v>WO12556</v>
      </c>
      <c r="C24" s="6" t="str">
        <f>WorkOrderProductionScheduleRes!D24</f>
        <v>48MH</v>
      </c>
      <c r="D24" s="6">
        <f>WorkOrderProductionScheduleRes!E24</f>
        <v>46177</v>
      </c>
      <c r="E24" s="5" t="str">
        <f>WorkOrderProductionScheduleRes!H24</f>
        <v>Phillips Bros. Construction, LLC</v>
      </c>
      <c r="F24" s="5" t="str">
        <f>WorkOrderProductionScheduleRes!I24</f>
        <v>Sales Order #26-1952</v>
      </c>
      <c r="G24" s="5" t="str">
        <f>WorkOrderProductionScheduleRes!J24</f>
        <v>D SS-MH</v>
      </c>
      <c r="H24" s="5" t="str">
        <f>WorkOrderProductionScheduleRes!K24</f>
        <v>MH048BA24CDARED</v>
      </c>
      <c r="I24" s="7" t="str">
        <f>WorkOrderProductionScheduleRes!L24</f>
        <v>48" - MH BASE w/ConBlock-CDA Red T/n - 24"</v>
      </c>
      <c r="J24" s="7">
        <f>WorkOrderProductionScheduleRes!N24</f>
        <v>1</v>
      </c>
    </row>
    <row r="25" spans="1:10" ht="33.75" customHeight="1">
      <c r="A25" s="5"/>
      <c r="B25" s="5" t="str">
        <f>WorkOrderProductionScheduleRes!B12</f>
        <v>WO12832</v>
      </c>
      <c r="C25" s="6" t="str">
        <f>WorkOrderProductionScheduleRes!D12</f>
        <v>48MH</v>
      </c>
      <c r="D25" s="6">
        <f>WorkOrderProductionScheduleRes!E12</f>
        <v>46177</v>
      </c>
      <c r="E25" s="5" t="str">
        <f>WorkOrderProductionScheduleRes!H12</f>
        <v>Winwater Hartford KY Co.</v>
      </c>
      <c r="F25" s="5" t="str">
        <f>WorkOrderProductionScheduleRes!I12</f>
        <v>Sales Order #25-4508P3</v>
      </c>
      <c r="G25" s="5" t="str">
        <f>WorkOrderProductionScheduleRes!J12</f>
        <v>SSMH 1</v>
      </c>
      <c r="H25" s="5" t="str">
        <f>WorkOrderProductionScheduleRes!K12</f>
        <v>MH048INVFG</v>
      </c>
      <c r="I25" s="7" t="str">
        <f>WorkOrderProductionScheduleRes!L12</f>
        <v>48" - MH INVERT CHANNEL - FULL HEIGHT</v>
      </c>
      <c r="J25" s="7">
        <f>WorkOrderProductionScheduleRes!N12</f>
        <v>1</v>
      </c>
    </row>
    <row r="26" spans="1:10" ht="33.75" customHeight="1">
      <c r="A26" s="5"/>
      <c r="B26" s="5" t="str">
        <f>WorkOrderProductionScheduleRes!B8</f>
        <v>WO12839</v>
      </c>
      <c r="C26" s="6" t="str">
        <f>WorkOrderProductionScheduleRes!D8</f>
        <v>48MH</v>
      </c>
      <c r="D26" s="6">
        <f>WorkOrderProductionScheduleRes!E8</f>
        <v>46177</v>
      </c>
      <c r="E26" s="5" t="str">
        <f>WorkOrderProductionScheduleRes!H8</f>
        <v>Winwater Hartford KY Co.</v>
      </c>
      <c r="F26" s="5" t="str">
        <f>WorkOrderProductionScheduleRes!I8</f>
        <v>Sales Order #25-4508P3</v>
      </c>
      <c r="G26" s="5" t="str">
        <f>WorkOrderProductionScheduleRes!J8</f>
        <v>SSMH 2 (3)</v>
      </c>
      <c r="H26" s="5" t="str">
        <f>WorkOrderProductionScheduleRes!K8</f>
        <v>MH048INVFG</v>
      </c>
      <c r="I26" s="7" t="str">
        <f>WorkOrderProductionScheduleRes!L8</f>
        <v>48" - MH INVERT CHANNEL - FULL HEIGHT</v>
      </c>
      <c r="J26" s="7">
        <f>WorkOrderProductionScheduleRes!N8</f>
        <v>1</v>
      </c>
    </row>
    <row r="27" spans="1:10" ht="33.75" customHeight="1">
      <c r="A27" s="5"/>
      <c r="B27" s="5" t="str">
        <f>WorkOrderProductionScheduleRes!B29</f>
        <v>WO09237</v>
      </c>
      <c r="C27" s="6" t="str">
        <f>WorkOrderProductionScheduleRes!D29</f>
        <v>60MH</v>
      </c>
      <c r="D27" s="6">
        <f>WorkOrderProductionScheduleRes!E29</f>
        <v>46177</v>
      </c>
      <c r="E27" s="5" t="str">
        <f>WorkOrderProductionScheduleRes!H29</f>
        <v>Lykins Contracting LLC</v>
      </c>
      <c r="F27" s="5" t="str">
        <f>WorkOrderProductionScheduleRes!I29</f>
        <v>Sales Order #25-3118</v>
      </c>
      <c r="G27" s="5" t="str">
        <f>WorkOrderProductionScheduleRes!J29</f>
        <v>2301545</v>
      </c>
      <c r="H27" s="5" t="str">
        <f>WorkOrderProductionScheduleRes!K29</f>
        <v>MH060INVFG</v>
      </c>
      <c r="I27" s="7" t="str">
        <f>WorkOrderProductionScheduleRes!L29</f>
        <v>60" - MH INVERT CHANNEL - FULL HEIGHT</v>
      </c>
      <c r="J27" s="7">
        <f>WorkOrderProductionScheduleRes!N29</f>
        <v>1</v>
      </c>
    </row>
    <row r="28" spans="1:10" ht="33.75" customHeight="1">
      <c r="A28" s="5"/>
      <c r="B28" s="5" t="str">
        <f>WorkOrderProductionScheduleRes!B27</f>
        <v>WO12810</v>
      </c>
      <c r="C28" s="6" t="str">
        <f>WorkOrderProductionScheduleRes!D27</f>
        <v>60MH</v>
      </c>
      <c r="D28" s="6">
        <f>WorkOrderProductionScheduleRes!E27</f>
        <v>46177</v>
      </c>
      <c r="E28" s="5" t="str">
        <f>WorkOrderProductionScheduleRes!H27</f>
        <v>Winwater Hartford KY Co.</v>
      </c>
      <c r="F28" s="5" t="str">
        <f>WorkOrderProductionScheduleRes!I27</f>
        <v>Sales Order #25-4508</v>
      </c>
      <c r="G28" s="5" t="str">
        <f>WorkOrderProductionScheduleRes!J27</f>
        <v>10 (13)</v>
      </c>
      <c r="H28" s="5" t="str">
        <f>WorkOrderProductionScheduleRes!K27</f>
        <v>MH060BAVF</v>
      </c>
      <c r="I28" s="7" t="str">
        <f>WorkOrderProductionScheduleRes!L27</f>
        <v>60" - MH BASE Custom Ht - 55"</v>
      </c>
      <c r="J28" s="7">
        <f>WorkOrderProductionScheduleRes!N27</f>
        <v>1</v>
      </c>
    </row>
    <row r="29" spans="1:10" ht="33.75" customHeight="1">
      <c r="A29" s="5"/>
      <c r="B29" s="5" t="str">
        <f>WorkOrderProductionScheduleRes!B28</f>
        <v>WO12036</v>
      </c>
      <c r="C29" s="6" t="str">
        <f>WorkOrderProductionScheduleRes!D28</f>
        <v>60MH</v>
      </c>
      <c r="D29" s="6">
        <f>WorkOrderProductionScheduleRes!E28</f>
        <v>46177</v>
      </c>
      <c r="E29" s="5" t="str">
        <f>WorkOrderProductionScheduleRes!H28</f>
        <v>Russell's Excavating</v>
      </c>
      <c r="F29" s="5" t="str">
        <f>WorkOrderProductionScheduleRes!I28</f>
        <v>Sales Order #26-1227</v>
      </c>
      <c r="G29" s="5" t="str">
        <f>WorkOrderProductionScheduleRes!J28</f>
        <v>102-12 MHJ</v>
      </c>
      <c r="H29" s="5" t="str">
        <f>WorkOrderProductionScheduleRes!K28</f>
        <v>MH060BA66</v>
      </c>
      <c r="I29" s="7" t="str">
        <f>WorkOrderProductionScheduleRes!L28</f>
        <v>60" - MH BASE - 66"</v>
      </c>
      <c r="J29" s="7">
        <f>WorkOrderProductionScheduleRes!N28</f>
        <v>1</v>
      </c>
    </row>
    <row r="30" spans="1:10" ht="33.75" customHeight="1">
      <c r="A30" s="5"/>
      <c r="B30" s="5" t="str">
        <f>WorkOrderProductionScheduleRes!B30</f>
        <v>WO09183</v>
      </c>
      <c r="C30" s="6" t="str">
        <f>WorkOrderProductionScheduleRes!D30</f>
        <v>60MH</v>
      </c>
      <c r="D30" s="6">
        <f>WorkOrderProductionScheduleRes!E30</f>
        <v>46177</v>
      </c>
      <c r="E30" s="5" t="str">
        <f>WorkOrderProductionScheduleRes!H30</f>
        <v>Lykins Contracting LLC</v>
      </c>
      <c r="F30" s="5" t="str">
        <f>WorkOrderProductionScheduleRes!I30</f>
        <v>Sales Order #25-3118</v>
      </c>
      <c r="G30" s="5" t="str">
        <f>WorkOrderProductionScheduleRes!J30</f>
        <v>2301542</v>
      </c>
      <c r="H30" s="5" t="str">
        <f>WorkOrderProductionScheduleRes!K30</f>
        <v>MH060TS15-48ECC</v>
      </c>
      <c r="I30" s="7" t="str">
        <f>WorkOrderProductionScheduleRes!L30</f>
        <v>60" - MH Transition Slab 48" Hole T/G - 15"</v>
      </c>
      <c r="J30" s="7">
        <f>WorkOrderProductionScheduleRes!N30</f>
        <v>1</v>
      </c>
    </row>
    <row r="31" spans="1:10" ht="33.75" customHeight="1">
      <c r="A31" s="5"/>
      <c r="B31" s="5" t="str">
        <f>WorkOrderProductionScheduleRes!B31</f>
        <v>WO09181</v>
      </c>
      <c r="C31" s="6" t="str">
        <f>WorkOrderProductionScheduleRes!D31</f>
        <v>60MH</v>
      </c>
      <c r="D31" s="6">
        <f>WorkOrderProductionScheduleRes!E31</f>
        <v>46177</v>
      </c>
      <c r="E31" s="5" t="str">
        <f>WorkOrderProductionScheduleRes!H31</f>
        <v>Lykins Contracting LLC</v>
      </c>
      <c r="F31" s="5" t="str">
        <f>WorkOrderProductionScheduleRes!I31</f>
        <v>Sales Order #25-3118</v>
      </c>
      <c r="G31" s="5" t="str">
        <f>WorkOrderProductionScheduleRes!J31</f>
        <v>2301566</v>
      </c>
      <c r="H31" s="5" t="str">
        <f>WorkOrderProductionScheduleRes!K31</f>
        <v>MH060TS15-48ECC</v>
      </c>
      <c r="I31" s="7" t="str">
        <f>WorkOrderProductionScheduleRes!L31</f>
        <v>60" - MH Transition Slab 48" Hole T/G - 15"</v>
      </c>
      <c r="J31" s="7">
        <f>WorkOrderProductionScheduleRes!N31</f>
        <v>1</v>
      </c>
    </row>
    <row r="32" spans="1:10" ht="33.75" customHeight="1">
      <c r="A32" s="5"/>
      <c r="B32" s="5" t="str">
        <f>WorkOrderProductionScheduleRes!B32</f>
        <v>WO12521</v>
      </c>
      <c r="C32" s="6" t="str">
        <f>WorkOrderProductionScheduleRes!D32</f>
        <v>72MH</v>
      </c>
      <c r="D32" s="6">
        <f>WorkOrderProductionScheduleRes!E32</f>
        <v>46177</v>
      </c>
      <c r="E32" s="5" t="str">
        <f>WorkOrderProductionScheduleRes!H32</f>
        <v>Gary Clifford</v>
      </c>
      <c r="F32" s="5" t="str">
        <f>WorkOrderProductionScheduleRes!I32</f>
        <v>Sales Order #25-2397B</v>
      </c>
      <c r="G32" s="5" t="str">
        <f>WorkOrderProductionScheduleRes!J32</f>
        <v>MH 1</v>
      </c>
      <c r="H32" s="5" t="str">
        <f>WorkOrderProductionScheduleRes!K32</f>
        <v>MH072TS15-48ECC</v>
      </c>
      <c r="I32" s="7" t="str">
        <f>WorkOrderProductionScheduleRes!L32</f>
        <v>72" - MH Transition Slab 48" Hole T/G - 15"</v>
      </c>
      <c r="J32" s="7">
        <f>WorkOrderProductionScheduleRes!N32</f>
        <v>1</v>
      </c>
    </row>
    <row r="33" spans="1:10" ht="33.75" customHeight="1">
      <c r="A33" s="5"/>
      <c r="B33" s="5" t="str">
        <f>WorkOrderProductionScheduleRes!B33</f>
        <v>WO12934</v>
      </c>
      <c r="C33" s="6" t="str">
        <f>WorkOrderProductionScheduleRes!D33</f>
        <v>Boxes</v>
      </c>
      <c r="D33" s="6">
        <f>WorkOrderProductionScheduleRes!E33</f>
        <v>46177</v>
      </c>
      <c r="E33" s="5" t="str">
        <f>WorkOrderProductionScheduleRes!H33</f>
        <v>Stock</v>
      </c>
      <c r="F33" s="5" t="str">
        <f>WorkOrderProductionScheduleRes!I33</f>
        <v/>
      </c>
      <c r="G33" s="5" t="str">
        <f>WorkOrderProductionScheduleRes!J33</f>
        <v/>
      </c>
      <c r="H33" s="5" t="str">
        <f>WorkOrderProductionScheduleRes!K33</f>
        <v>BX1818-06R6</v>
      </c>
      <c r="I33" s="7" t="str">
        <f>WorkOrderProductionScheduleRes!L33</f>
        <v/>
      </c>
      <c r="J33" s="7">
        <f>WorkOrderProductionScheduleRes!N33</f>
        <v>1</v>
      </c>
    </row>
    <row r="34" spans="1:10" ht="33.75" customHeight="1">
      <c r="A34" s="5"/>
      <c r="B34" s="5" t="str">
        <f>WorkOrderProductionScheduleRes!B34</f>
        <v>WO12919</v>
      </c>
      <c r="C34" s="6" t="str">
        <f>WorkOrderProductionScheduleRes!D34</f>
        <v>Boxes</v>
      </c>
      <c r="D34" s="6">
        <f>WorkOrderProductionScheduleRes!E34</f>
        <v>46177</v>
      </c>
      <c r="E34" s="5" t="str">
        <f>WorkOrderProductionScheduleRes!H34</f>
        <v>Stock</v>
      </c>
      <c r="F34" s="5" t="str">
        <f>WorkOrderProductionScheduleRes!I34</f>
        <v/>
      </c>
      <c r="G34" s="5" t="str">
        <f>WorkOrderProductionScheduleRes!J34</f>
        <v/>
      </c>
      <c r="H34" s="5" t="str">
        <f>WorkOrderProductionScheduleRes!K34</f>
        <v>BX2424-06B30-KO</v>
      </c>
      <c r="I34" s="7" t="str">
        <f>WorkOrderProductionScheduleRes!L34</f>
        <v/>
      </c>
      <c r="J34" s="7">
        <f>WorkOrderProductionScheduleRes!N34</f>
        <v>1</v>
      </c>
    </row>
    <row r="35" spans="1:10" ht="33.75" customHeight="1">
      <c r="A35" s="5"/>
      <c r="B35" s="5" t="str">
        <f>WorkOrderProductionScheduleRes!B35</f>
        <v>WO12906</v>
      </c>
      <c r="C35" s="6" t="str">
        <f>WorkOrderProductionScheduleRes!D35</f>
        <v>Boxes</v>
      </c>
      <c r="D35" s="6">
        <f>WorkOrderProductionScheduleRes!E35</f>
        <v>46177</v>
      </c>
      <c r="E35" s="5" t="str">
        <f>WorkOrderProductionScheduleRes!H35</f>
        <v>Seven Earthmovers LLC</v>
      </c>
      <c r="F35" s="5" t="str">
        <f>WorkOrderProductionScheduleRes!I35</f>
        <v>Sales Order #23-2404</v>
      </c>
      <c r="G35" s="5" t="str">
        <f>WorkOrderProductionScheduleRes!J35</f>
        <v>CBI-B2</v>
      </c>
      <c r="H35" s="5" t="str">
        <f>WorkOrderProductionScheduleRes!K35</f>
        <v>BX2436-08R60</v>
      </c>
      <c r="I35" s="7" t="str">
        <f>WorkOrderProductionScheduleRes!L35</f>
        <v>24" x 36" - BOX RISER 8inW T/G - 60"</v>
      </c>
      <c r="J35" s="7">
        <f>WorkOrderProductionScheduleRes!N35</f>
        <v>1</v>
      </c>
    </row>
    <row r="36" spans="1:10" ht="33.75" customHeight="1">
      <c r="A36" s="5"/>
      <c r="B36" s="5" t="str">
        <f>WorkOrderProductionScheduleRes!B36</f>
        <v>WO12813</v>
      </c>
      <c r="C36" s="6" t="str">
        <f>WorkOrderProductionScheduleRes!D36</f>
        <v>Boxes</v>
      </c>
      <c r="D36" s="6">
        <f>WorkOrderProductionScheduleRes!E36</f>
        <v>46177</v>
      </c>
      <c r="E36" s="5" t="str">
        <f>WorkOrderProductionScheduleRes!H36</f>
        <v>Winwater Hartford KY Co.</v>
      </c>
      <c r="F36" s="5" t="str">
        <f>WorkOrderProductionScheduleRes!I36</f>
        <v>Sales Order #25-4508</v>
      </c>
      <c r="G36" s="5" t="str">
        <f>WorkOrderProductionScheduleRes!J36</f>
        <v>116 (32)</v>
      </c>
      <c r="H36" s="5" t="str">
        <f>WorkOrderProductionScheduleRes!K36</f>
        <v>BX2436-08BVF</v>
      </c>
      <c r="I36" s="7" t="str">
        <f>WorkOrderProductionScheduleRes!L36</f>
        <v>24" x 36" - BOX BASE 8inW- 8inF- Variable Ht - 44"</v>
      </c>
      <c r="J36" s="7">
        <f>WorkOrderProductionScheduleRes!N36</f>
        <v>1</v>
      </c>
    </row>
    <row r="37" spans="1:10" ht="33.75" customHeight="1">
      <c r="A37" s="5"/>
      <c r="B37" s="5" t="str">
        <f>WorkOrderProductionScheduleRes!B37</f>
        <v>WO12741</v>
      </c>
      <c r="C37" s="6" t="str">
        <f>WorkOrderProductionScheduleRes!D37</f>
        <v>Boxes</v>
      </c>
      <c r="D37" s="6">
        <f>WorkOrderProductionScheduleRes!E37</f>
        <v>46177</v>
      </c>
      <c r="E37" s="5" t="str">
        <f>WorkOrderProductionScheduleRes!H37</f>
        <v>Kauffeld Brothers Construction</v>
      </c>
      <c r="F37" s="5" t="str">
        <f>WorkOrderProductionScheduleRes!I37</f>
        <v>Sales Order #26-1368</v>
      </c>
      <c r="G37" s="5" t="str">
        <f>WorkOrderProductionScheduleRes!J37</f>
        <v>CI #1-2 CBIF</v>
      </c>
      <c r="H37" s="5" t="str">
        <f>WorkOrderProductionScheduleRes!K37</f>
        <v>BX2424-08R24</v>
      </c>
      <c r="I37" s="7" t="str">
        <f>WorkOrderProductionScheduleRes!L37</f>
        <v>24" x 24" - BOX RISER 8inW F/G - 24"</v>
      </c>
      <c r="J37" s="7">
        <f>WorkOrderProductionScheduleRes!N37</f>
        <v>1</v>
      </c>
    </row>
    <row r="38" spans="1:10" ht="33.75" customHeight="1">
      <c r="A38" s="5"/>
      <c r="B38" s="5" t="str">
        <f>WorkOrderProductionScheduleRes!B38</f>
        <v>WO12740</v>
      </c>
      <c r="C38" s="6" t="str">
        <f>WorkOrderProductionScheduleRes!D38</f>
        <v>Boxes</v>
      </c>
      <c r="D38" s="6">
        <f>WorkOrderProductionScheduleRes!E38</f>
        <v>46177</v>
      </c>
      <c r="E38" s="5" t="str">
        <f>WorkOrderProductionScheduleRes!H38</f>
        <v>Kauffeld Brothers Construction</v>
      </c>
      <c r="F38" s="5" t="str">
        <f>WorkOrderProductionScheduleRes!I38</f>
        <v>Sales Order #26-1368</v>
      </c>
      <c r="G38" s="5" t="str">
        <f>WorkOrderProductionScheduleRes!J38</f>
        <v>YI #3-10 INE7</v>
      </c>
      <c r="H38" s="5" t="str">
        <f>WorkOrderProductionScheduleRes!K38</f>
        <v>BX3030-06R36</v>
      </c>
      <c r="I38" s="7" t="str">
        <f>WorkOrderProductionScheduleRes!L38</f>
        <v>30" x 30" - BOX RISER 6inW F/G - 36"</v>
      </c>
      <c r="J38" s="7">
        <f>WorkOrderProductionScheduleRes!N38</f>
        <v>1</v>
      </c>
    </row>
    <row r="39" spans="1:10" ht="33.75" customHeight="1">
      <c r="A39" s="5"/>
      <c r="B39" s="5" t="str">
        <f>WorkOrderProductionScheduleRes!B39</f>
        <v>WO12730</v>
      </c>
      <c r="C39" s="6" t="str">
        <f>WorkOrderProductionScheduleRes!D39</f>
        <v>Boxes</v>
      </c>
      <c r="D39" s="6">
        <f>WorkOrderProductionScheduleRes!E39</f>
        <v>46177</v>
      </c>
      <c r="E39" s="5" t="str">
        <f>WorkOrderProductionScheduleRes!H39</f>
        <v>Kauffeld Brothers Construction</v>
      </c>
      <c r="F39" s="5" t="str">
        <f>WorkOrderProductionScheduleRes!I39</f>
        <v>Sales Order #26-1368</v>
      </c>
      <c r="G39" s="5" t="str">
        <f>WorkOrderProductionScheduleRes!J39</f>
        <v>JB #2-7 JBB</v>
      </c>
      <c r="H39" s="5" t="str">
        <f>WorkOrderProductionScheduleRes!K39</f>
        <v>BX24300808VF</v>
      </c>
      <c r="I39" s="7" t="str">
        <f>WorkOrderProductionScheduleRes!L39</f>
        <v>24" x 30" - BOX BASE 8inW- 8inF- Variable Ht T/n - 28"</v>
      </c>
      <c r="J39" s="7">
        <f>WorkOrderProductionScheduleRes!N39</f>
        <v>1</v>
      </c>
    </row>
    <row r="40" spans="1:10" ht="33.75" customHeight="1">
      <c r="A40" s="5"/>
      <c r="B40" s="5" t="str">
        <f>WorkOrderProductionScheduleRes!B40</f>
        <v>WO12723</v>
      </c>
      <c r="C40" s="6" t="str">
        <f>WorkOrderProductionScheduleRes!D40</f>
        <v>Boxes</v>
      </c>
      <c r="D40" s="6">
        <f>WorkOrderProductionScheduleRes!E40</f>
        <v>46177</v>
      </c>
      <c r="E40" s="5" t="str">
        <f>WorkOrderProductionScheduleRes!H40</f>
        <v>Kauffeld Brothers Construction</v>
      </c>
      <c r="F40" s="5" t="str">
        <f>WorkOrderProductionScheduleRes!I40</f>
        <v>Sales Order #26-1368</v>
      </c>
      <c r="G40" s="5" t="str">
        <f>WorkOrderProductionScheduleRes!J40</f>
        <v>CI #2-3 CBIF</v>
      </c>
      <c r="H40" s="5" t="str">
        <f>WorkOrderProductionScheduleRes!K40</f>
        <v>BX2424-08BAVF</v>
      </c>
      <c r="I40" s="7" t="str">
        <f>WorkOrderProductionScheduleRes!L40</f>
        <v>24" x 24" - BOX BASE 8inW- 8inF- Variable Ht T/n - 37"</v>
      </c>
      <c r="J40" s="7">
        <f>WorkOrderProductionScheduleRes!N40</f>
        <v>1</v>
      </c>
    </row>
    <row r="41" spans="1:10" ht="33.75" customHeight="1">
      <c r="A41" s="5"/>
      <c r="B41" s="5" t="str">
        <f>WorkOrderProductionScheduleRes!B41</f>
        <v>WO12649</v>
      </c>
      <c r="C41" s="6" t="str">
        <f>WorkOrderProductionScheduleRes!D41</f>
        <v>Boxes</v>
      </c>
      <c r="D41" s="6">
        <f>WorkOrderProductionScheduleRes!E41</f>
        <v>46177</v>
      </c>
      <c r="E41" s="5" t="str">
        <f>WorkOrderProductionScheduleRes!H41</f>
        <v>Seven Earthmovers LLC</v>
      </c>
      <c r="F41" s="5" t="str">
        <f>WorkOrderProductionScheduleRes!I41</f>
        <v>Sales Order #23-2404</v>
      </c>
      <c r="G41" s="5" t="str">
        <f>WorkOrderProductionScheduleRes!J41</f>
        <v>BASIN D - OCS</v>
      </c>
      <c r="H41" s="5" t="str">
        <f>WorkOrderProductionScheduleRes!K41</f>
        <v>BX4848-08BAVF</v>
      </c>
      <c r="I41" s="7" t="str">
        <f>WorkOrderProductionScheduleRes!L41</f>
        <v>48" x 48" - BOX BASE 8inW- 8inF- Variable Ht F/n - 35"</v>
      </c>
      <c r="J41" s="7">
        <f>WorkOrderProductionScheduleRes!N41</f>
        <v>1</v>
      </c>
    </row>
    <row r="42" spans="1:10" ht="33.75" customHeight="1">
      <c r="A42" s="5"/>
      <c r="B42" s="5" t="str">
        <f>WorkOrderProductionScheduleRes!B42</f>
        <v>WO12142</v>
      </c>
      <c r="C42" s="6" t="str">
        <f>WorkOrderProductionScheduleRes!D42</f>
        <v>Boxes</v>
      </c>
      <c r="D42" s="6">
        <f>WorkOrderProductionScheduleRes!E42</f>
        <v>46177</v>
      </c>
      <c r="E42" s="5" t="str">
        <f>WorkOrderProductionScheduleRes!H42</f>
        <v>Stewart Richey</v>
      </c>
      <c r="F42" s="5" t="str">
        <f>WorkOrderProductionScheduleRes!I42</f>
        <v>Sales Order #23-2792</v>
      </c>
      <c r="G42" s="5" t="str">
        <f>WorkOrderProductionScheduleRes!J42</f>
        <v>STM-E6</v>
      </c>
      <c r="H42" s="5" t="str">
        <f>WorkOrderProductionScheduleRes!K42</f>
        <v>BX28280606VH</v>
      </c>
      <c r="I42" s="7" t="str">
        <f>WorkOrderProductionScheduleRes!L42</f>
        <v>28" x 28" - BOX BASE 6inW- 6inF- Variable Ht - 44"</v>
      </c>
      <c r="J42" s="7">
        <f>WorkOrderProductionScheduleRes!N42</f>
        <v>1</v>
      </c>
    </row>
    <row r="43" spans="1:10" ht="33.75" customHeight="1">
      <c r="A43" s="5"/>
      <c r="B43" s="5" t="str">
        <f>WorkOrderProductionScheduleRes!B43</f>
        <v>WO12123</v>
      </c>
      <c r="C43" s="6" t="str">
        <f>WorkOrderProductionScheduleRes!D43</f>
        <v>Boxes</v>
      </c>
      <c r="D43" s="6">
        <f>WorkOrderProductionScheduleRes!E43</f>
        <v>46177</v>
      </c>
      <c r="E43" s="5" t="str">
        <f>WorkOrderProductionScheduleRes!H43</f>
        <v>Stewart Richey</v>
      </c>
      <c r="F43" s="5" t="str">
        <f>WorkOrderProductionScheduleRes!I43</f>
        <v>Sales Order #23-2792</v>
      </c>
      <c r="G43" s="5" t="str">
        <f>WorkOrderProductionScheduleRes!J43</f>
        <v>STM-B2</v>
      </c>
      <c r="H43" s="5" t="str">
        <f>WorkOrderProductionScheduleRes!K43</f>
        <v>BX3030-06VH</v>
      </c>
      <c r="I43" s="7" t="str">
        <f>WorkOrderProductionScheduleRes!L43</f>
        <v>30" x 30" - BOX BASE 6inW- 6inF- Variable Ht - 20"</v>
      </c>
      <c r="J43" s="7">
        <f>WorkOrderProductionScheduleRes!N43</f>
        <v>1</v>
      </c>
    </row>
    <row r="44" spans="1:10" ht="33.75" customHeight="1">
      <c r="A44" s="5"/>
      <c r="B44" s="5" t="str">
        <f>WorkOrderProductionScheduleRes!B54</f>
        <v>WO11369</v>
      </c>
      <c r="C44" s="6" t="str">
        <f>WorkOrderProductionScheduleRes!D54</f>
        <v>KYTC CBI</v>
      </c>
      <c r="D44" s="6">
        <f>WorkOrderProductionScheduleRes!E54</f>
        <v>46177</v>
      </c>
      <c r="E44" s="5" t="str">
        <f>WorkOrderProductionScheduleRes!H54</f>
        <v>Winwater Hartford KY Co.</v>
      </c>
      <c r="F44" s="5" t="str">
        <f>WorkOrderProductionScheduleRes!I54</f>
        <v>Sales Order #25-1431P4</v>
      </c>
      <c r="G44" s="5" t="str">
        <f>WorkOrderProductionScheduleRes!J54</f>
        <v>150 (85)</v>
      </c>
      <c r="H44" s="5" t="str">
        <f>WorkOrderProductionScheduleRes!K54</f>
        <v>CBITA15-BL</v>
      </c>
      <c r="I44" s="7" t="str">
        <f>WorkOrderProductionScheduleRes!L54</f>
        <v>Curb Box Inlet 15' Type A Bottom Left</v>
      </c>
      <c r="J44" s="7">
        <f>WorkOrderProductionScheduleRes!N54</f>
        <v>1</v>
      </c>
    </row>
    <row r="45" spans="1:10" ht="33.75" customHeight="1">
      <c r="A45" s="5"/>
      <c r="B45" s="5" t="str">
        <f>WorkOrderProductionScheduleRes!B56</f>
        <v>WO12920</v>
      </c>
      <c r="C45" s="6" t="str">
        <f>WorkOrderProductionScheduleRes!D56</f>
        <v>RCP</v>
      </c>
      <c r="D45" s="6">
        <f>WorkOrderProductionScheduleRes!E56</f>
        <v>46177</v>
      </c>
      <c r="E45" s="5" t="str">
        <f>WorkOrderProductionScheduleRes!H56</f>
        <v>Stock</v>
      </c>
      <c r="F45" s="5" t="str">
        <f>WorkOrderProductionScheduleRes!I56</f>
        <v/>
      </c>
      <c r="G45" s="5" t="str">
        <f>WorkOrderProductionScheduleRes!J56</f>
        <v/>
      </c>
      <c r="H45" s="5" t="str">
        <f>WorkOrderProductionScheduleRes!K56</f>
        <v>piprcp213</v>
      </c>
      <c r="I45" s="7" t="str">
        <f>WorkOrderProductionScheduleRes!L56</f>
        <v/>
      </c>
      <c r="J45" s="7">
        <f>WorkOrderProductionScheduleRes!N56</f>
        <v>16</v>
      </c>
    </row>
    <row r="46" spans="1:10" ht="33.75" customHeight="1">
      <c r="A46" s="5"/>
      <c r="B46" s="5" t="str">
        <f>WorkOrderProductionScheduleRes!B48</f>
        <v>WO09007</v>
      </c>
      <c r="C46" s="6" t="str">
        <f>WorkOrderProductionScheduleRes!D48</f>
        <v>BLK</v>
      </c>
      <c r="D46" s="6">
        <f>WorkOrderProductionScheduleRes!E48</f>
        <v>46177</v>
      </c>
      <c r="E46" s="5" t="str">
        <f>WorkOrderProductionScheduleRes!H48</f>
        <v>Warrick Newco LLC - Alcoa Warrick Op.</v>
      </c>
      <c r="F46" s="5" t="str">
        <f>WorkOrderProductionScheduleRes!I48</f>
        <v>Sales Order #26-1758</v>
      </c>
      <c r="G46" s="5" t="str">
        <f>WorkOrderProductionScheduleRes!J48</f>
        <v>1 - 3"x6"x66" Precast Log</v>
      </c>
      <c r="H46" s="5" t="str">
        <f>WorkOrderProductionScheduleRes!K48</f>
        <v>BLK660603</v>
      </c>
      <c r="I46" s="7" t="str">
        <f>WorkOrderProductionScheduleRes!L48</f>
        <v>BLOCK - 66" X 6" X 3" - 3" - 66" x 6"</v>
      </c>
      <c r="J46" s="7">
        <f>WorkOrderProductionScheduleRes!N48</f>
        <v>12</v>
      </c>
    </row>
    <row r="47" spans="1:10" ht="33.75" customHeight="1">
      <c r="A47" s="5"/>
      <c r="B47" s="5" t="str">
        <f>WorkOrderProductionScheduleRes!B44</f>
        <v>WO12916</v>
      </c>
      <c r="C47" s="6" t="str">
        <f>WorkOrderProductionScheduleRes!D44</f>
        <v>FES</v>
      </c>
      <c r="D47" s="6">
        <f>WorkOrderProductionScheduleRes!E44</f>
        <v>46177</v>
      </c>
      <c r="E47" s="5" t="str">
        <f>WorkOrderProductionScheduleRes!H44</f>
        <v>Stock</v>
      </c>
      <c r="F47" s="5" t="str">
        <f>WorkOrderProductionScheduleRes!I44</f>
        <v/>
      </c>
      <c r="G47" s="5" t="str">
        <f>WorkOrderProductionScheduleRes!J44</f>
        <v/>
      </c>
      <c r="H47" s="5" t="str">
        <f>WorkOrderProductionScheduleRes!K44</f>
        <v>FES24B</v>
      </c>
      <c r="I47" s="7" t="str">
        <f>WorkOrderProductionScheduleRes!L44</f>
        <v/>
      </c>
      <c r="J47" s="7">
        <f>WorkOrderProductionScheduleRes!N44</f>
        <v>1</v>
      </c>
    </row>
    <row r="48" spans="1:10" ht="33.75" customHeight="1">
      <c r="A48" s="5"/>
      <c r="B48" s="5" t="str">
        <f>WorkOrderProductionScheduleRes!B45</f>
        <v>WO12915</v>
      </c>
      <c r="C48" s="6" t="str">
        <f>WorkOrderProductionScheduleRes!D45</f>
        <v>FES</v>
      </c>
      <c r="D48" s="6">
        <f>WorkOrderProductionScheduleRes!E45</f>
        <v>46177</v>
      </c>
      <c r="E48" s="5" t="str">
        <f>WorkOrderProductionScheduleRes!H45</f>
        <v>Stock</v>
      </c>
      <c r="F48" s="5" t="str">
        <f>WorkOrderProductionScheduleRes!I45</f>
        <v/>
      </c>
      <c r="G48" s="5" t="str">
        <f>WorkOrderProductionScheduleRes!J45</f>
        <v/>
      </c>
      <c r="H48" s="5" t="str">
        <f>WorkOrderProductionScheduleRes!K45</f>
        <v>FES18B</v>
      </c>
      <c r="I48" s="7" t="str">
        <f>WorkOrderProductionScheduleRes!L45</f>
        <v/>
      </c>
      <c r="J48" s="7">
        <f>WorkOrderProductionScheduleRes!N45</f>
        <v>1</v>
      </c>
    </row>
    <row r="49" spans="1:10" ht="33.75" customHeight="1">
      <c r="A49" s="5"/>
      <c r="B49" s="5" t="str">
        <f>WorkOrderProductionScheduleRes!B46</f>
        <v>WO12914</v>
      </c>
      <c r="C49" s="6" t="str">
        <f>WorkOrderProductionScheduleRes!D46</f>
        <v>FES</v>
      </c>
      <c r="D49" s="6">
        <f>WorkOrderProductionScheduleRes!E46</f>
        <v>46177</v>
      </c>
      <c r="E49" s="5" t="str">
        <f>WorkOrderProductionScheduleRes!H46</f>
        <v>Stock</v>
      </c>
      <c r="F49" s="5" t="str">
        <f>WorkOrderProductionScheduleRes!I46</f>
        <v/>
      </c>
      <c r="G49" s="5" t="str">
        <f>WorkOrderProductionScheduleRes!J46</f>
        <v/>
      </c>
      <c r="H49" s="5" t="str">
        <f>WorkOrderProductionScheduleRes!K46</f>
        <v>FES15B</v>
      </c>
      <c r="I49" s="7" t="str">
        <f>WorkOrderProductionScheduleRes!L46</f>
        <v/>
      </c>
      <c r="J49" s="7">
        <f>WorkOrderProductionScheduleRes!N46</f>
        <v>1</v>
      </c>
    </row>
    <row r="50" spans="1:10" ht="33.75" customHeight="1">
      <c r="A50" s="5"/>
      <c r="B50" s="5" t="str">
        <f>WorkOrderProductionScheduleRes!B47</f>
        <v>WO12913</v>
      </c>
      <c r="C50" s="6" t="str">
        <f>WorkOrderProductionScheduleRes!D47</f>
        <v>FES</v>
      </c>
      <c r="D50" s="6">
        <f>WorkOrderProductionScheduleRes!E47</f>
        <v>46177</v>
      </c>
      <c r="E50" s="5" t="str">
        <f>WorkOrderProductionScheduleRes!H47</f>
        <v>Stock</v>
      </c>
      <c r="F50" s="5" t="str">
        <f>WorkOrderProductionScheduleRes!I47</f>
        <v/>
      </c>
      <c r="G50" s="5" t="str">
        <f>WorkOrderProductionScheduleRes!J47</f>
        <v/>
      </c>
      <c r="H50" s="5" t="str">
        <f>WorkOrderProductionScheduleRes!K47</f>
        <v>FES12B</v>
      </c>
      <c r="I50" s="7" t="str">
        <f>WorkOrderProductionScheduleRes!L47</f>
        <v/>
      </c>
      <c r="J50" s="7">
        <f>WorkOrderProductionScheduleRes!N47</f>
        <v>1</v>
      </c>
    </row>
    <row r="51" spans="1:10" ht="33.75" customHeight="1">
      <c r="A51" s="5"/>
      <c r="B51" s="5" t="str">
        <f>WorkOrderProductionScheduleRes!B49</f>
        <v>WO12930</v>
      </c>
      <c r="C51" s="6" t="str">
        <f>WorkOrderProductionScheduleRes!D49</f>
        <v>HW</v>
      </c>
      <c r="D51" s="6">
        <f>WorkOrderProductionScheduleRes!E49</f>
        <v>46177</v>
      </c>
      <c r="E51" s="5" t="str">
        <f>WorkOrderProductionScheduleRes!H49</f>
        <v>Stock</v>
      </c>
      <c r="F51" s="5" t="str">
        <f>WorkOrderProductionScheduleRes!I49</f>
        <v/>
      </c>
      <c r="G51" s="5" t="str">
        <f>WorkOrderProductionScheduleRes!J49</f>
        <v/>
      </c>
      <c r="H51" s="5" t="str">
        <f>WorkOrderProductionScheduleRes!K49</f>
        <v>HWSF24</v>
      </c>
      <c r="I51" s="7" t="str">
        <f>WorkOrderProductionScheduleRes!L49</f>
        <v/>
      </c>
      <c r="J51" s="7">
        <f>WorkOrderProductionScheduleRes!N49</f>
        <v>1</v>
      </c>
    </row>
    <row r="52" spans="1:10" ht="33.75" customHeight="1">
      <c r="A52" s="5"/>
      <c r="B52" s="5" t="str">
        <f>WorkOrderProductionScheduleRes!B50</f>
        <v>WO12927</v>
      </c>
      <c r="C52" s="6" t="str">
        <f>WorkOrderProductionScheduleRes!D50</f>
        <v>HW</v>
      </c>
      <c r="D52" s="6">
        <f>WorkOrderProductionScheduleRes!E50</f>
        <v>46177</v>
      </c>
      <c r="E52" s="5" t="str">
        <f>WorkOrderProductionScheduleRes!H50</f>
        <v>Stock</v>
      </c>
      <c r="F52" s="5" t="str">
        <f>WorkOrderProductionScheduleRes!I50</f>
        <v/>
      </c>
      <c r="G52" s="5" t="str">
        <f>WorkOrderProductionScheduleRes!J50</f>
        <v/>
      </c>
      <c r="H52" s="5" t="str">
        <f>WorkOrderProductionScheduleRes!K50</f>
        <v>HWPC30</v>
      </c>
      <c r="I52" s="7" t="str">
        <f>WorkOrderProductionScheduleRes!L50</f>
        <v/>
      </c>
      <c r="J52" s="7">
        <f>WorkOrderProductionScheduleRes!N50</f>
        <v>1</v>
      </c>
    </row>
    <row r="53" spans="1:10" ht="33.75" customHeight="1">
      <c r="A53" s="5"/>
      <c r="B53" s="5" t="str">
        <f>WorkOrderProductionScheduleRes!B51</f>
        <v>WO12918</v>
      </c>
      <c r="C53" s="6" t="str">
        <f>WorkOrderProductionScheduleRes!D51</f>
        <v>HW</v>
      </c>
      <c r="D53" s="6">
        <f>WorkOrderProductionScheduleRes!E51</f>
        <v>46177</v>
      </c>
      <c r="E53" s="5" t="str">
        <f>WorkOrderProductionScheduleRes!H51</f>
        <v>Stock</v>
      </c>
      <c r="F53" s="5" t="str">
        <f>WorkOrderProductionScheduleRes!I51</f>
        <v/>
      </c>
      <c r="G53" s="5" t="str">
        <f>WorkOrderProductionScheduleRes!J51</f>
        <v/>
      </c>
      <c r="H53" s="5" t="str">
        <f>WorkOrderProductionScheduleRes!K51</f>
        <v>HWSF18</v>
      </c>
      <c r="I53" s="7" t="str">
        <f>WorkOrderProductionScheduleRes!L51</f>
        <v/>
      </c>
      <c r="J53" s="7">
        <f>WorkOrderProductionScheduleRes!N51</f>
        <v>1</v>
      </c>
    </row>
    <row r="54" spans="1:10" ht="33.75" customHeight="1">
      <c r="A54" s="5"/>
      <c r="B54" s="5" t="str">
        <f>WorkOrderProductionScheduleRes!B52</f>
        <v>WO12917</v>
      </c>
      <c r="C54" s="6" t="str">
        <f>WorkOrderProductionScheduleRes!D52</f>
        <v>HW</v>
      </c>
      <c r="D54" s="6">
        <f>WorkOrderProductionScheduleRes!E52</f>
        <v>46177</v>
      </c>
      <c r="E54" s="5" t="str">
        <f>WorkOrderProductionScheduleRes!H52</f>
        <v>Stock</v>
      </c>
      <c r="F54" s="5" t="str">
        <f>WorkOrderProductionScheduleRes!I52</f>
        <v/>
      </c>
      <c r="G54" s="5" t="str">
        <f>WorkOrderProductionScheduleRes!J52</f>
        <v/>
      </c>
      <c r="H54" s="5" t="str">
        <f>WorkOrderProductionScheduleRes!K52</f>
        <v>HWSF15</v>
      </c>
      <c r="I54" s="7" t="str">
        <f>WorkOrderProductionScheduleRes!L52</f>
        <v/>
      </c>
      <c r="J54" s="7">
        <f>WorkOrderProductionScheduleRes!N52</f>
        <v>1</v>
      </c>
    </row>
    <row r="55" spans="1:10" ht="33.75" customHeight="1">
      <c r="A55" s="5"/>
      <c r="B55" s="5" t="str">
        <f>WorkOrderProductionScheduleRes!B53</f>
        <v>WO12664</v>
      </c>
      <c r="C55" s="6" t="str">
        <f>WorkOrderProductionScheduleRes!D53</f>
        <v>HW</v>
      </c>
      <c r="D55" s="6">
        <f>WorkOrderProductionScheduleRes!E53</f>
        <v>46177</v>
      </c>
      <c r="E55" s="5" t="str">
        <f>WorkOrderProductionScheduleRes!H53</f>
        <v>Stewart Richey</v>
      </c>
      <c r="F55" s="5" t="str">
        <f>WorkOrderProductionScheduleRes!I53</f>
        <v>Sales Order #23-2792</v>
      </c>
      <c r="G55" s="5" t="str">
        <f>WorkOrderProductionScheduleRes!J53</f>
        <v>STM-H2</v>
      </c>
      <c r="H55" s="5" t="str">
        <f>WorkOrderProductionScheduleRes!K53</f>
        <v>HWAW18F</v>
      </c>
      <c r="I55" s="7" t="str">
        <f>WorkOrderProductionScheduleRes!L53</f>
        <v>18" - HW AW w/FLAT BOTTOM - 18"</v>
      </c>
      <c r="J55" s="7">
        <f>WorkOrderProductionScheduleRes!N53</f>
        <v>1</v>
      </c>
    </row>
    <row r="56" spans="1:10" ht="33.75" customHeight="1">
      <c r="A56" s="5"/>
      <c r="B56" s="5" t="str">
        <f>WorkOrderProductionScheduleRes!B55</f>
        <v>WO12921</v>
      </c>
      <c r="C56" s="6" t="str">
        <f>WorkOrderProductionScheduleRes!D55</f>
        <v>RCP</v>
      </c>
      <c r="D56" s="6">
        <f>WorkOrderProductionScheduleRes!E55</f>
        <v>46177</v>
      </c>
      <c r="E56" s="5" t="str">
        <f>WorkOrderProductionScheduleRes!H55</f>
        <v>Stock</v>
      </c>
      <c r="F56" s="5" t="str">
        <f>WorkOrderProductionScheduleRes!I55</f>
        <v/>
      </c>
      <c r="G56" s="5" t="str">
        <f>WorkOrderProductionScheduleRes!J55</f>
        <v/>
      </c>
      <c r="H56" s="5" t="str">
        <f>WorkOrderProductionScheduleRes!K55</f>
        <v>PIPRCP663</v>
      </c>
      <c r="I56" s="7" t="str">
        <f>WorkOrderProductionScheduleRes!L55</f>
        <v/>
      </c>
      <c r="J56" s="7">
        <f>WorkOrderProductionScheduleRes!N55</f>
        <v>8</v>
      </c>
    </row>
    <row r="57" spans="1:10" ht="33.75" customHeight="1">
      <c r="A57" s="5"/>
      <c r="B57" s="5" t="str">
        <f>WorkOrderProductionScheduleRes!B57</f>
        <v>WO12939</v>
      </c>
      <c r="C57" s="6" t="str">
        <f>WorkOrderProductionScheduleRes!D57</f>
        <v>RET</v>
      </c>
      <c r="D57" s="6">
        <f>WorkOrderProductionScheduleRes!E57</f>
        <v>46177</v>
      </c>
      <c r="E57" s="5" t="str">
        <f>WorkOrderProductionScheduleRes!H57</f>
        <v>Stock</v>
      </c>
      <c r="F57" s="5" t="str">
        <f>WorkOrderProductionScheduleRes!I57</f>
        <v/>
      </c>
      <c r="G57" s="5" t="str">
        <f>WorkOrderProductionScheduleRes!J57</f>
        <v/>
      </c>
      <c r="H57" s="5" t="str">
        <f>WorkOrderProductionScheduleRes!K57</f>
        <v>RET-FORIX-PARCP</v>
      </c>
      <c r="I57" s="7" t="str">
        <f>WorkOrderProductionScheduleRes!L57</f>
        <v/>
      </c>
      <c r="J57" s="7">
        <f>WorkOrderProductionScheduleRes!N57</f>
        <v>1</v>
      </c>
    </row>
    <row r="58" spans="1:10" ht="33.75" customHeight="1">
      <c r="A58" s="5"/>
      <c r="B58" s="5" t="str">
        <f>WorkOrderProductionScheduleRes!B58</f>
        <v>WO12938</v>
      </c>
      <c r="C58" s="6" t="str">
        <f>WorkOrderProductionScheduleRes!D58</f>
        <v>RET</v>
      </c>
      <c r="D58" s="6">
        <f>WorkOrderProductionScheduleRes!E58</f>
        <v>46177</v>
      </c>
      <c r="E58" s="5" t="str">
        <f>WorkOrderProductionScheduleRes!H58</f>
        <v>Stock</v>
      </c>
      <c r="F58" s="5" t="str">
        <f>WorkOrderProductionScheduleRes!I58</f>
        <v/>
      </c>
      <c r="G58" s="5" t="str">
        <f>WorkOrderProductionScheduleRes!J58</f>
        <v/>
      </c>
      <c r="H58" s="5" t="str">
        <f>WorkOrderProductionScheduleRes!K58</f>
        <v>RET-FORIX-CNR-BC</v>
      </c>
      <c r="I58" s="7" t="str">
        <f>WorkOrderProductionScheduleRes!L58</f>
        <v/>
      </c>
      <c r="J58" s="7">
        <f>WorkOrderProductionScheduleRes!N58</f>
        <v>1</v>
      </c>
    </row>
    <row r="59" spans="1:10" ht="33.75" customHeight="1">
      <c r="A59" s="5"/>
      <c r="B59" s="5" t="str">
        <f>WorkOrderProductionScheduleRes!B59</f>
        <v>WO12937</v>
      </c>
      <c r="C59" s="6" t="str">
        <f>WorkOrderProductionScheduleRes!D59</f>
        <v>RET</v>
      </c>
      <c r="D59" s="6">
        <f>WorkOrderProductionScheduleRes!E59</f>
        <v>46177</v>
      </c>
      <c r="E59" s="5" t="str">
        <f>WorkOrderProductionScheduleRes!H59</f>
        <v>Stock</v>
      </c>
      <c r="F59" s="5" t="str">
        <f>WorkOrderProductionScheduleRes!I59</f>
        <v/>
      </c>
      <c r="G59" s="5" t="str">
        <f>WorkOrderProductionScheduleRes!J59</f>
        <v/>
      </c>
      <c r="H59" s="5" t="str">
        <f>WorkOrderProductionScheduleRes!K59</f>
        <v>RET-FORIX-48-BC</v>
      </c>
      <c r="I59" s="7" t="str">
        <f>WorkOrderProductionScheduleRes!L59</f>
        <v/>
      </c>
      <c r="J59" s="7">
        <f>WorkOrderProductionScheduleRes!N59</f>
        <v>5</v>
      </c>
    </row>
    <row r="60" spans="1:10" ht="33.75" customHeight="1">
      <c r="A60" s="5"/>
      <c r="B60" s="5" t="str">
        <f>WorkOrderProductionScheduleRes!B60</f>
        <v>WO12936</v>
      </c>
      <c r="C60" s="6" t="str">
        <f>WorkOrderProductionScheduleRes!D60</f>
        <v>RET</v>
      </c>
      <c r="D60" s="6">
        <f>WorkOrderProductionScheduleRes!E60</f>
        <v>46177</v>
      </c>
      <c r="E60" s="5" t="str">
        <f>WorkOrderProductionScheduleRes!H60</f>
        <v>Stock</v>
      </c>
      <c r="F60" s="5" t="str">
        <f>WorkOrderProductionScheduleRes!I60</f>
        <v/>
      </c>
      <c r="G60" s="5" t="str">
        <f>WorkOrderProductionScheduleRes!J60</f>
        <v/>
      </c>
      <c r="H60" s="5" t="str">
        <f>WorkOrderProductionScheduleRes!K60</f>
        <v>RET-FORIX-TOP-BC</v>
      </c>
      <c r="I60" s="7" t="str">
        <f>WorkOrderProductionScheduleRes!L60</f>
        <v/>
      </c>
      <c r="J60" s="7">
        <f>WorkOrderProductionScheduleRes!N60</f>
        <v>3</v>
      </c>
    </row>
    <row r="61" spans="1:10" ht="33.75" customHeight="1">
      <c r="A61" s="5"/>
      <c r="B61" s="5" t="str">
        <f>WorkOrderProductionScheduleRes!B61</f>
        <v>WO12935</v>
      </c>
      <c r="C61" s="6" t="str">
        <f>WorkOrderProductionScheduleRes!D61</f>
        <v>RET</v>
      </c>
      <c r="D61" s="6">
        <f>WorkOrderProductionScheduleRes!E61</f>
        <v>46177</v>
      </c>
      <c r="E61" s="5" t="str">
        <f>WorkOrderProductionScheduleRes!H61</f>
        <v>Stock</v>
      </c>
      <c r="F61" s="5" t="str">
        <f>WorkOrderProductionScheduleRes!I61</f>
        <v/>
      </c>
      <c r="G61" s="5" t="str">
        <f>WorkOrderProductionScheduleRes!J61</f>
        <v/>
      </c>
      <c r="H61" s="5" t="str">
        <f>WorkOrderProductionScheduleRes!K61</f>
        <v>RET-FORIX-30-BC</v>
      </c>
      <c r="I61" s="7" t="str">
        <f>WorkOrderProductionScheduleRes!L61</f>
        <v/>
      </c>
      <c r="J61" s="7">
        <f>WorkOrderProductionScheduleRes!N61</f>
        <v>4</v>
      </c>
    </row>
    <row r="62" spans="1:10" ht="33.75" customHeight="1">
      <c r="A62" s="5"/>
      <c r="B62" s="5" t="str">
        <f>WorkOrderProductionScheduleRes!B62</f>
        <v>WO12926</v>
      </c>
      <c r="C62" s="6" t="str">
        <f>WorkOrderProductionScheduleRes!D62</f>
        <v>RET</v>
      </c>
      <c r="D62" s="6">
        <f>WorkOrderProductionScheduleRes!E62</f>
        <v>46177</v>
      </c>
      <c r="E62" s="5" t="str">
        <f>WorkOrderProductionScheduleRes!H62</f>
        <v>Stock</v>
      </c>
      <c r="F62" s="5" t="str">
        <f>WorkOrderProductionScheduleRes!I62</f>
        <v/>
      </c>
      <c r="G62" s="5" t="str">
        <f>WorkOrderProductionScheduleRes!J62</f>
        <v/>
      </c>
      <c r="H62" s="5" t="str">
        <f>WorkOrderProductionScheduleRes!K62</f>
        <v>RET-SS-6-44-CG</v>
      </c>
      <c r="I62" s="7" t="str">
        <f>WorkOrderProductionScheduleRes!L62</f>
        <v/>
      </c>
      <c r="J62" s="7">
        <f>WorkOrderProductionScheduleRes!N62</f>
        <v>2</v>
      </c>
    </row>
    <row r="63" spans="1:10" ht="33.75" customHeight="1">
      <c r="A63" s="5"/>
      <c r="B63" s="5" t="str">
        <f>WorkOrderProductionScheduleRes!B63</f>
        <v>WO12925</v>
      </c>
      <c r="C63" s="6" t="str">
        <f>WorkOrderProductionScheduleRes!D63</f>
        <v>RET</v>
      </c>
      <c r="D63" s="6">
        <f>WorkOrderProductionScheduleRes!E63</f>
        <v>46177</v>
      </c>
      <c r="E63" s="5" t="str">
        <f>WorkOrderProductionScheduleRes!H63</f>
        <v>Stock</v>
      </c>
      <c r="F63" s="5" t="str">
        <f>WorkOrderProductionScheduleRes!I63</f>
        <v/>
      </c>
      <c r="G63" s="5" t="str">
        <f>WorkOrderProductionScheduleRes!J63</f>
        <v/>
      </c>
      <c r="H63" s="5" t="str">
        <f>WorkOrderProductionScheduleRes!K63</f>
        <v>RET-SS-MID-CAP</v>
      </c>
      <c r="I63" s="7" t="str">
        <f>WorkOrderProductionScheduleRes!L63</f>
        <v/>
      </c>
      <c r="J63" s="7">
        <f>WorkOrderProductionScheduleRes!N63</f>
        <v>1</v>
      </c>
    </row>
    <row r="64" spans="1:10" ht="33.75" customHeight="1">
      <c r="A64" s="5"/>
      <c r="B64" s="5" t="str">
        <f>WorkOrderProductionScheduleRes!B64</f>
        <v>WO12924</v>
      </c>
      <c r="C64" s="6" t="str">
        <f>WorkOrderProductionScheduleRes!D64</f>
        <v>RET</v>
      </c>
      <c r="D64" s="6">
        <f>WorkOrderProductionScheduleRes!E64</f>
        <v>46177</v>
      </c>
      <c r="E64" s="5" t="str">
        <f>WorkOrderProductionScheduleRes!H64</f>
        <v>Stock</v>
      </c>
      <c r="F64" s="5" t="str">
        <f>WorkOrderProductionScheduleRes!I64</f>
        <v/>
      </c>
      <c r="G64" s="5" t="str">
        <f>WorkOrderProductionScheduleRes!J64</f>
        <v/>
      </c>
      <c r="H64" s="5" t="str">
        <f>WorkOrderProductionScheduleRes!K64</f>
        <v>RET-SS-24-86D150R</v>
      </c>
      <c r="I64" s="7" t="str">
        <f>WorkOrderProductionScheduleRes!L64</f>
        <v/>
      </c>
      <c r="J64" s="7">
        <f>WorkOrderProductionScheduleRes!N64</f>
        <v>1</v>
      </c>
    </row>
    <row r="65" spans="1:10" ht="33.75" customHeight="1">
      <c r="A65" s="5"/>
      <c r="B65" s="5" t="str">
        <f>WorkOrderProductionScheduleRes!B65</f>
        <v>WO12923</v>
      </c>
      <c r="C65" s="6" t="str">
        <f>WorkOrderProductionScheduleRes!D65</f>
        <v>RET</v>
      </c>
      <c r="D65" s="6">
        <f>WorkOrderProductionScheduleRes!E65</f>
        <v>46177</v>
      </c>
      <c r="E65" s="5" t="str">
        <f>WorkOrderProductionScheduleRes!H65</f>
        <v>Stock</v>
      </c>
      <c r="F65" s="5" t="str">
        <f>WorkOrderProductionScheduleRes!I65</f>
        <v/>
      </c>
      <c r="G65" s="5" t="str">
        <f>WorkOrderProductionScheduleRes!J65</f>
        <v/>
      </c>
      <c r="H65" s="5" t="str">
        <f>WorkOrderProductionScheduleRes!K65</f>
        <v>RET-SS-24-86D150F-CG</v>
      </c>
      <c r="I65" s="7" t="str">
        <f>WorkOrderProductionScheduleRes!L65</f>
        <v/>
      </c>
      <c r="J65" s="7">
        <f>WorkOrderProductionScheduleRes!N65</f>
        <v>1</v>
      </c>
    </row>
    <row r="66" spans="1:10" ht="33.75" customHeight="1">
      <c r="A66" s="5"/>
      <c r="B66" s="5" t="str">
        <f>WorkOrderProductionScheduleRes!B66</f>
        <v>WO12922</v>
      </c>
      <c r="C66" s="6" t="str">
        <f>WorkOrderProductionScheduleRes!D66</f>
        <v>RET</v>
      </c>
      <c r="D66" s="6">
        <f>WorkOrderProductionScheduleRes!E66</f>
        <v>46177</v>
      </c>
      <c r="E66" s="5" t="str">
        <f>WorkOrderProductionScheduleRes!H66</f>
        <v>Stock</v>
      </c>
      <c r="F66" s="5" t="str">
        <f>WorkOrderProductionScheduleRes!I66</f>
        <v/>
      </c>
      <c r="G66" s="5" t="str">
        <f>WorkOrderProductionScheduleRes!J66</f>
        <v/>
      </c>
      <c r="H66" s="5" t="str">
        <f>WorkOrderProductionScheduleRes!K66</f>
        <v>RET-SS-24-44-CG</v>
      </c>
      <c r="I66" s="7" t="str">
        <f>WorkOrderProductionScheduleRes!L66</f>
        <v/>
      </c>
      <c r="J66" s="7">
        <f>WorkOrderProductionScheduleRes!N66</f>
        <v>3</v>
      </c>
    </row>
    <row r="67" spans="1:10" ht="33.75" customHeight="1">
      <c r="A67" s="5"/>
      <c r="B67" s="5" t="str">
        <f>WorkOrderProductionScheduleRes!B68</f>
        <v>WO12931</v>
      </c>
      <c r="C67" s="6" t="s">
        <v>1</v>
      </c>
      <c r="D67" s="6">
        <f>WorkOrderProductionScheduleRes!E68</f>
        <v>46177</v>
      </c>
      <c r="E67" s="5" t="str">
        <f>WorkOrderProductionScheduleRes!H68</f>
        <v>Stock</v>
      </c>
      <c r="F67" s="5" t="str">
        <f>WorkOrderProductionScheduleRes!I68</f>
        <v/>
      </c>
      <c r="G67" s="5" t="str">
        <f>WorkOrderProductionScheduleRes!J68</f>
        <v/>
      </c>
      <c r="H67" s="5" t="str">
        <f>WorkOrderProductionScheduleRes!K68</f>
        <v>STSHBS</v>
      </c>
      <c r="I67" s="7" t="str">
        <f>WorkOrderProductionScheduleRes!L68</f>
        <v/>
      </c>
      <c r="J67" s="7">
        <f>WorkOrderProductionScheduleRes!N68</f>
        <v>1</v>
      </c>
    </row>
    <row r="68" spans="1:10" ht="33.75" customHeight="1">
      <c r="A68" s="5"/>
      <c r="B68" s="5" t="str">
        <f>WorkOrderProductionScheduleRes!B67</f>
        <v>WO12447</v>
      </c>
      <c r="C68" s="6" t="str">
        <f>WorkOrderProductionScheduleRes!D67</f>
        <v>Secondary Activity</v>
      </c>
      <c r="D68" s="6">
        <f>WorkOrderProductionScheduleRes!E67</f>
        <v>46177</v>
      </c>
      <c r="E68" s="5" t="str">
        <f>WorkOrderProductionScheduleRes!H67</f>
        <v>ADS Advanced Drainage Systems, Inc.</v>
      </c>
      <c r="F68" s="5" t="str">
        <f>WorkOrderProductionScheduleRes!I67</f>
        <v>Sales Order #26-2256</v>
      </c>
      <c r="G68" s="5" t="str">
        <f>WorkOrderProductionScheduleRes!J67</f>
        <v>1</v>
      </c>
      <c r="H68" s="5" t="str">
        <f>WorkOrderProductionScheduleRes!K67</f>
        <v>PSASSEMBLY</v>
      </c>
      <c r="I68" s="7" t="str">
        <f>WorkOrderProductionScheduleRes!L67</f>
        <v>ASSEMBLY REQUIRED</v>
      </c>
      <c r="J68" s="7">
        <f>WorkOrderProductionScheduleRes!N67</f>
        <v>1</v>
      </c>
    </row>
    <row r="69" spans="1:10" ht="33.75" customHeight="1">
      <c r="A69" s="5"/>
      <c r="B69" s="5" t="str">
        <f>WorkOrderProductionScheduleRes!B69</f>
        <v>WO12867</v>
      </c>
      <c r="C69" s="6" t="str">
        <f>WorkOrderProductionScheduleRes!D69</f>
        <v>BC</v>
      </c>
      <c r="D69" s="6">
        <f>WorkOrderProductionScheduleRes!E69</f>
        <v>46177</v>
      </c>
      <c r="E69" s="5" t="str">
        <f>WorkOrderProductionScheduleRes!H69</f>
        <v>Ernie Davis &amp; Sons Mechanical, Inc.</v>
      </c>
      <c r="F69" s="5" t="str">
        <f>WorkOrderProductionScheduleRes!I69</f>
        <v>Sales Order #25-2898</v>
      </c>
      <c r="G69" s="5" t="str">
        <f>WorkOrderProductionScheduleRes!J69</f>
        <v>BC 6 x 4 (Sec A)</v>
      </c>
      <c r="H69" s="5" t="str">
        <f>WorkOrderProductionScheduleRes!K69</f>
        <v>BC048072-08WLF-9H</v>
      </c>
      <c r="I69" s="7" t="str">
        <f>WorkOrderProductionScheduleRes!L69</f>
        <v>"72"" x 48"" - BOX CULVERT (08W/08F/08T) No Tongue G/F - 55"""</v>
      </c>
      <c r="J69" s="7">
        <f>WorkOrderProductionScheduleRes!N69</f>
        <v>1</v>
      </c>
    </row>
    <row r="70" spans="1:10" ht="33.75" customHeight="1">
      <c r="A70" s="5"/>
      <c r="B70" s="5" t="str">
        <f>WorkOrderProductionScheduleRes!B70</f>
        <v>WO11726</v>
      </c>
      <c r="C70" s="6" t="str">
        <f>WorkOrderProductionScheduleRes!D70</f>
        <v>BC</v>
      </c>
      <c r="D70" s="6">
        <f>WorkOrderProductionScheduleRes!E70</f>
        <v>46177</v>
      </c>
      <c r="E70" s="5" t="str">
        <f>WorkOrderProductionScheduleRes!H70</f>
        <v>Bowen Engineering Corporation</v>
      </c>
      <c r="F70" s="5" t="str">
        <f>WorkOrderProductionScheduleRes!I70</f>
        <v>Sales Order #25-2073P3</v>
      </c>
      <c r="G70" s="5" t="str">
        <f>WorkOrderProductionScheduleRes!J70</f>
        <v>BC 4 x 2 (PC 22)</v>
      </c>
      <c r="H70" s="5" t="str">
        <f>WorkOrderProductionScheduleRes!K70</f>
        <v>BC048024-08WLF</v>
      </c>
      <c r="I70" s="7" t="str">
        <f>WorkOrderProductionScheduleRes!L70</f>
        <v>48" x 24" - BOX CULVERT (08W/08F/08T) No Haunch G/T - 69"</v>
      </c>
      <c r="J70" s="7">
        <f>WorkOrderProductionScheduleRes!N70</f>
        <v>1</v>
      </c>
    </row>
    <row r="71" spans="1:10" ht="33.75" customHeight="1">
      <c r="A71" s="5"/>
      <c r="B71" s="5" t="str">
        <f>WorkOrderProductionScheduleRes!B71</f>
        <v>WO11725</v>
      </c>
      <c r="C71" s="6" t="str">
        <f>WorkOrderProductionScheduleRes!D71</f>
        <v>BC</v>
      </c>
      <c r="D71" s="6">
        <f>WorkOrderProductionScheduleRes!E71</f>
        <v>46177</v>
      </c>
      <c r="E71" s="5" t="str">
        <f>WorkOrderProductionScheduleRes!H71</f>
        <v>Bowen Engineering Corporation</v>
      </c>
      <c r="F71" s="5" t="str">
        <f>WorkOrderProductionScheduleRes!I71</f>
        <v>Sales Order #25-2073P3</v>
      </c>
      <c r="G71" s="5" t="str">
        <f>WorkOrderProductionScheduleRes!J71</f>
        <v>BC 4 x 2 (PC 21)</v>
      </c>
      <c r="H71" s="5" t="str">
        <f>WorkOrderProductionScheduleRes!K71</f>
        <v>BC048024-08WLF</v>
      </c>
      <c r="I71" s="7" t="str">
        <f>WorkOrderProductionScheduleRes!L71</f>
        <v>48" x 24" - BOX CULVERT (08W/08F/08T) No Haunch G/T - 69"</v>
      </c>
      <c r="J71" s="7">
        <f>WorkOrderProductionScheduleRes!N71</f>
        <v>1</v>
      </c>
    </row>
    <row r="72" spans="1:10" ht="33.75" customHeight="1">
      <c r="A72" s="5"/>
      <c r="B72" s="5" t="str">
        <f>WorkOrderProductionScheduleRes!B72</f>
        <v>WO11722</v>
      </c>
      <c r="C72" s="6" t="str">
        <f>WorkOrderProductionScheduleRes!D72</f>
        <v>BC</v>
      </c>
      <c r="D72" s="6">
        <f>WorkOrderProductionScheduleRes!E72</f>
        <v>46177</v>
      </c>
      <c r="E72" s="5" t="str">
        <f>WorkOrderProductionScheduleRes!H72</f>
        <v>Bowen Engineering Corporation</v>
      </c>
      <c r="F72" s="5" t="str">
        <f>WorkOrderProductionScheduleRes!I72</f>
        <v>Sales Order #25-2073P3</v>
      </c>
      <c r="G72" s="5" t="str">
        <f>WorkOrderProductionScheduleRes!J72</f>
        <v>BC 4 x 2 (PC 19)</v>
      </c>
      <c r="H72" s="5" t="str">
        <f>WorkOrderProductionScheduleRes!K72</f>
        <v>BC048024-08WLF</v>
      </c>
      <c r="I72" s="7" t="str">
        <f>WorkOrderProductionScheduleRes!L72</f>
        <v>48" x 24" - BOX CULVERT (08W/08F/08T) No Haunch G/T - 69"</v>
      </c>
      <c r="J72" s="7">
        <f>WorkOrderProductionScheduleRes!N72</f>
        <v>1</v>
      </c>
    </row>
    <row r="73" spans="1:10" ht="33.75" customHeight="1">
      <c r="A73" s="5"/>
      <c r="B73" s="5" t="str">
        <f>WorkOrderProductionScheduleRes!B73</f>
        <v>WO12719</v>
      </c>
      <c r="C73" s="6" t="str">
        <f>WorkOrderProductionScheduleRes!D73</f>
        <v>Symon</v>
      </c>
      <c r="D73" s="6">
        <f>WorkOrderProductionScheduleRes!E73</f>
        <v>46177</v>
      </c>
      <c r="E73" s="5" t="str">
        <f>WorkOrderProductionScheduleRes!H73</f>
        <v>Kauffeld Brothers Construction</v>
      </c>
      <c r="F73" s="5" t="str">
        <f>WorkOrderProductionScheduleRes!I73</f>
        <v>Sales Order #26-1368</v>
      </c>
      <c r="G73" s="5" t="str">
        <f>WorkOrderProductionScheduleRes!J73</f>
        <v>JB #2-7 JBB</v>
      </c>
      <c r="H73" s="5" t="str">
        <f>WorkOrderProductionScheduleRes!K73</f>
        <v>BX024030-08LD08S</v>
      </c>
      <c r="I73" s="7" t="str">
        <f>WorkOrderProductionScheduleRes!L73</f>
        <v>24" x 30" - BX FLAT LID 8inW SPEC. (KY JB-B1) F/F - 8"</v>
      </c>
      <c r="J73" s="7">
        <f>WorkOrderProductionScheduleRes!N73</f>
        <v>1</v>
      </c>
    </row>
    <row r="74" spans="1:10" ht="33.75" customHeight="1">
      <c r="A74" s="5"/>
      <c r="B74" s="5" t="str">
        <f>WorkOrderProductionScheduleRes!B74</f>
        <v>WO11702</v>
      </c>
      <c r="C74" s="6" t="str">
        <f>WorkOrderProductionScheduleRes!D74</f>
        <v>Symon</v>
      </c>
      <c r="D74" s="6">
        <f>WorkOrderProductionScheduleRes!E74</f>
        <v>46177</v>
      </c>
      <c r="E74" s="5" t="str">
        <f>WorkOrderProductionScheduleRes!H74</f>
        <v>Endesol, Inc.</v>
      </c>
      <c r="F74" s="5" t="str">
        <f>WorkOrderProductionScheduleRes!I74</f>
        <v>Sales Order #26-1615</v>
      </c>
      <c r="G74" s="5" t="str">
        <f>WorkOrderProductionScheduleRes!J74</f>
        <v>2-61615 1</v>
      </c>
      <c r="H74" s="5" t="str">
        <f>WorkOrderProductionScheduleRes!K74</f>
        <v>CVBS</v>
      </c>
      <c r="I74" s="7" t="str">
        <f>WorkOrderProductionScheduleRes!L74</f>
        <v>50" x 252" - BX Separate Base Slab T/n - 6"</v>
      </c>
      <c r="J74" s="7">
        <f>WorkOrderProductionScheduleRes!N74</f>
        <v>1</v>
      </c>
    </row>
    <row r="75" spans="1:10" ht="33.75" customHeight="1">
      <c r="A75" s="5"/>
      <c r="B75" s="5" t="str">
        <f>WorkOrderProductionScheduleRes!B75</f>
        <v>WO11698</v>
      </c>
      <c r="C75" s="6" t="str">
        <f>WorkOrderProductionScheduleRes!D75</f>
        <v>Symon</v>
      </c>
      <c r="D75" s="6">
        <f>WorkOrderProductionScheduleRes!E75</f>
        <v>46177</v>
      </c>
      <c r="E75" s="5" t="str">
        <f>WorkOrderProductionScheduleRes!H75</f>
        <v>Garney Companies, Inc.</v>
      </c>
      <c r="F75" s="5" t="str">
        <f>WorkOrderProductionScheduleRes!I75</f>
        <v>Sales Order #25-1137BP3</v>
      </c>
      <c r="G75" s="5" t="str">
        <f>WorkOrderProductionScheduleRes!J75</f>
        <v>Grinder Vault</v>
      </c>
      <c r="H75" s="5" t="str">
        <f>WorkOrderProductionScheduleRes!K75</f>
        <v>CTSX</v>
      </c>
      <c r="I75" s="7" t="str">
        <f>WorkOrderProductionScheduleRes!L75</f>
        <v>144" x 144" - BX FLAT LID 12"W SPECIAL (3 HATCHES) w/Xypex F/F - 12"</v>
      </c>
      <c r="J75" s="7">
        <f>WorkOrderProductionScheduleRes!N75</f>
        <v>1</v>
      </c>
    </row>
    <row r="76" spans="1:10" ht="33.75" customHeight="1">
      <c r="A76" s="5"/>
      <c r="B76" s="5" t="str">
        <f>WorkOrderProductionScheduleRes!B76</f>
        <v>WO11543</v>
      </c>
      <c r="C76" s="6" t="str">
        <f>WorkOrderProductionScheduleRes!D76</f>
        <v>Symon</v>
      </c>
      <c r="D76" s="6">
        <f>WorkOrderProductionScheduleRes!E76</f>
        <v>46177</v>
      </c>
      <c r="E76" s="5" t="str">
        <f>WorkOrderProductionScheduleRes!H76</f>
        <v>Frederick &amp; May Construction Co.</v>
      </c>
      <c r="F76" s="5" t="str">
        <f>WorkOrderProductionScheduleRes!I76</f>
        <v>Sales Order #24-4171</v>
      </c>
      <c r="G76" s="5" t="str">
        <f>WorkOrderProductionScheduleRes!J76</f>
        <v>METER VAULT - 6</v>
      </c>
      <c r="H76" s="5" t="str">
        <f>WorkOrderProductionScheduleRes!K76</f>
        <v>BX4884-06LD08-SP</v>
      </c>
      <c r="I76" s="7" t="str">
        <f>WorkOrderProductionScheduleRes!L76</f>
        <v>48" x 84" - CB FLAT TOP 6"W w/36"x60" HATCH - 8"</v>
      </c>
      <c r="J76" s="7">
        <f>WorkOrderProductionScheduleRes!N76</f>
        <v>1</v>
      </c>
    </row>
    <row r="77" spans="1:10" ht="33.75" customHeight="1">
      <c r="A77" s="5"/>
      <c r="B77" s="5" t="str">
        <f>WorkOrderProductionScheduleRes!B77</f>
        <v>WO11526</v>
      </c>
      <c r="C77" s="6" t="str">
        <f>WorkOrderProductionScheduleRes!D77</f>
        <v>Symon</v>
      </c>
      <c r="D77" s="6">
        <f>WorkOrderProductionScheduleRes!E77</f>
        <v>46177</v>
      </c>
      <c r="E77" s="5" t="str">
        <f>WorkOrderProductionScheduleRes!H77</f>
        <v>Frederick &amp; May Construction Co.</v>
      </c>
      <c r="F77" s="5" t="str">
        <f>WorkOrderProductionScheduleRes!I77</f>
        <v>Sales Order #24-4171</v>
      </c>
      <c r="G77" s="5" t="str">
        <f>WorkOrderProductionScheduleRes!J77</f>
        <v>METER VAULT - 7</v>
      </c>
      <c r="H77" s="5" t="str">
        <f>WorkOrderProductionScheduleRes!K77</f>
        <v>BX4884-06LD08-SP</v>
      </c>
      <c r="I77" s="7" t="str">
        <f>WorkOrderProductionScheduleRes!L77</f>
        <v>48" x 84" - CB FLAT TOP 6"W w/36"x60" HATCH - 8"</v>
      </c>
      <c r="J77" s="7">
        <f>WorkOrderProductionScheduleRes!N77</f>
        <v>1</v>
      </c>
    </row>
    <row r="78" spans="1:10" ht="33.75" customHeight="1">
      <c r="A78" s="5"/>
      <c r="B78" s="5" t="str">
        <f>WorkOrderProductionScheduleRes!B78</f>
        <v>WO11525</v>
      </c>
      <c r="C78" s="6" t="str">
        <f>WorkOrderProductionScheduleRes!D78</f>
        <v>Symon</v>
      </c>
      <c r="D78" s="6">
        <f>WorkOrderProductionScheduleRes!E78</f>
        <v>46177</v>
      </c>
      <c r="E78" s="5" t="str">
        <f>WorkOrderProductionScheduleRes!H78</f>
        <v>Frederick &amp; May Construction Co.</v>
      </c>
      <c r="F78" s="5" t="str">
        <f>WorkOrderProductionScheduleRes!I78</f>
        <v>Sales Order #24-4171</v>
      </c>
      <c r="G78" s="5" t="str">
        <f>WorkOrderProductionScheduleRes!J78</f>
        <v>METER VAULT - 10</v>
      </c>
      <c r="H78" s="5" t="str">
        <f>WorkOrderProductionScheduleRes!K78</f>
        <v>BX4884-06LD08-SP</v>
      </c>
      <c r="I78" s="7" t="str">
        <f>WorkOrderProductionScheduleRes!L78</f>
        <v>48" x 84" - CB FLAT TOP 6"W w/36"x60" HATCH - 8"</v>
      </c>
      <c r="J78" s="7">
        <f>WorkOrderProductionScheduleRes!N78</f>
        <v>1</v>
      </c>
    </row>
    <row r="79" spans="1:10" ht="33.75" customHeight="1">
      <c r="A79" s="5"/>
      <c r="B79" s="5" t="str">
        <f>WorkOrderProductionScheduleRes!B79</f>
        <v>WO11520</v>
      </c>
      <c r="C79" s="6" t="str">
        <f>WorkOrderProductionScheduleRes!D79</f>
        <v>Symon</v>
      </c>
      <c r="D79" s="6">
        <f>WorkOrderProductionScheduleRes!E79</f>
        <v>46177</v>
      </c>
      <c r="E79" s="5" t="str">
        <f>WorkOrderProductionScheduleRes!H79</f>
        <v>Frederick &amp; May Construction Co.</v>
      </c>
      <c r="F79" s="5" t="str">
        <f>WorkOrderProductionScheduleRes!I79</f>
        <v>Sales Order #24-4171</v>
      </c>
      <c r="G79" s="5" t="str">
        <f>WorkOrderProductionScheduleRes!J79</f>
        <v>METER VAULT - 9</v>
      </c>
      <c r="H79" s="5" t="str">
        <f>WorkOrderProductionScheduleRes!K79</f>
        <v>BX4884-06LD08-SP</v>
      </c>
      <c r="I79" s="7" t="str">
        <f>WorkOrderProductionScheduleRes!L79</f>
        <v>48" x 84" - CB FLAT TOP 6"W w/36"x60" HATCH - 8"</v>
      </c>
      <c r="J79" s="7">
        <f>WorkOrderProductionScheduleRes!N79</f>
        <v>1</v>
      </c>
    </row>
    <row r="80" spans="1:10" ht="33.75" customHeight="1">
      <c r="A80" s="5"/>
      <c r="B80" s="5" t="str">
        <f>WorkOrderProductionScheduleRes!B80</f>
        <v>WO04372</v>
      </c>
      <c r="C80" s="6" t="str">
        <f>WorkOrderProductionScheduleRes!D80</f>
        <v>Symon</v>
      </c>
      <c r="D80" s="6">
        <f>WorkOrderProductionScheduleRes!E80</f>
        <v>46177</v>
      </c>
      <c r="E80" s="5" t="str">
        <f>WorkOrderProductionScheduleRes!H80</f>
        <v>Endesol, Inc.</v>
      </c>
      <c r="F80" s="5" t="str">
        <f>WorkOrderProductionScheduleRes!I80</f>
        <v>Sales Order #26-1098</v>
      </c>
      <c r="G80" s="5" t="str">
        <f>WorkOrderProductionScheduleRes!J80</f>
        <v>Lift Station</v>
      </c>
      <c r="H80" s="5" t="str">
        <f>WorkOrderProductionScheduleRes!K80</f>
        <v>CTS-X</v>
      </c>
      <c r="I80" s="7" t="str">
        <f>WorkOrderProductionScheduleRes!L80</f>
        <v>72" - Combined Lift Station Top Slab Custom w/Xypex - 12"</v>
      </c>
      <c r="J80" s="7">
        <f>WorkOrderProductionScheduleRes!N80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abSelected="1" topLeftCell="F1" zoomScaleNormal="100" workbookViewId="0">
      <selection activeCell="O81" sqref="O81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47.33203125" customWidth="1"/>
    <col min="13" max="13" width="4.5" customWidth="1"/>
    <col min="14" max="14" width="5.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46177</v>
      </c>
      <c r="F2" s="9">
        <v>46178</v>
      </c>
      <c r="G2" t="s">
        <v>24</v>
      </c>
      <c r="H2" t="s">
        <v>25</v>
      </c>
      <c r="I2" t="s">
        <v>21</v>
      </c>
      <c r="J2" t="s">
        <v>21</v>
      </c>
      <c r="K2" t="s">
        <v>26</v>
      </c>
      <c r="L2" t="s">
        <v>21</v>
      </c>
      <c r="M2" t="s">
        <v>21</v>
      </c>
      <c r="N2">
        <v>1</v>
      </c>
      <c r="O2" t="s">
        <v>21</v>
      </c>
      <c r="P2" t="s">
        <v>21</v>
      </c>
      <c r="Q2" t="s">
        <v>21</v>
      </c>
      <c r="R2" t="s">
        <v>21</v>
      </c>
    </row>
    <row r="3" spans="1:19">
      <c r="A3" t="s">
        <v>21</v>
      </c>
      <c r="B3" t="s">
        <v>27</v>
      </c>
      <c r="C3" t="s">
        <v>23</v>
      </c>
      <c r="D3" t="s">
        <v>24</v>
      </c>
      <c r="E3" s="9">
        <v>46177</v>
      </c>
      <c r="F3" s="9">
        <v>46178</v>
      </c>
      <c r="G3" t="s">
        <v>24</v>
      </c>
      <c r="H3" t="s">
        <v>25</v>
      </c>
      <c r="I3" t="s">
        <v>21</v>
      </c>
      <c r="J3" t="s">
        <v>21</v>
      </c>
      <c r="K3" t="s">
        <v>28</v>
      </c>
      <c r="L3" t="s">
        <v>21</v>
      </c>
      <c r="M3" t="s">
        <v>21</v>
      </c>
      <c r="N3">
        <v>2</v>
      </c>
      <c r="O3" t="s">
        <v>21</v>
      </c>
      <c r="P3" t="s">
        <v>21</v>
      </c>
      <c r="Q3" t="s">
        <v>21</v>
      </c>
      <c r="R3" t="s">
        <v>21</v>
      </c>
    </row>
    <row r="4" spans="1:19">
      <c r="A4" t="s">
        <v>21</v>
      </c>
      <c r="B4" t="s">
        <v>29</v>
      </c>
      <c r="C4" t="s">
        <v>23</v>
      </c>
      <c r="D4" t="s">
        <v>24</v>
      </c>
      <c r="E4" s="9">
        <v>46177</v>
      </c>
      <c r="F4" s="9">
        <v>46178</v>
      </c>
      <c r="G4" t="s">
        <v>24</v>
      </c>
      <c r="H4" t="s">
        <v>25</v>
      </c>
      <c r="I4" t="s">
        <v>21</v>
      </c>
      <c r="J4" t="s">
        <v>21</v>
      </c>
      <c r="K4" t="s">
        <v>30</v>
      </c>
      <c r="L4" t="s">
        <v>21</v>
      </c>
      <c r="M4" t="s">
        <v>21</v>
      </c>
      <c r="N4">
        <v>1</v>
      </c>
      <c r="O4" t="s">
        <v>21</v>
      </c>
      <c r="P4" t="s">
        <v>21</v>
      </c>
      <c r="Q4" t="s">
        <v>21</v>
      </c>
      <c r="R4" t="s">
        <v>21</v>
      </c>
    </row>
    <row r="5" spans="1:19">
      <c r="A5" t="s">
        <v>21</v>
      </c>
      <c r="B5" t="s">
        <v>31</v>
      </c>
      <c r="C5" t="s">
        <v>23</v>
      </c>
      <c r="D5" t="s">
        <v>24</v>
      </c>
      <c r="E5" s="9">
        <v>46177</v>
      </c>
      <c r="F5" s="9">
        <v>46178</v>
      </c>
      <c r="G5" t="s">
        <v>24</v>
      </c>
      <c r="H5" t="s">
        <v>25</v>
      </c>
      <c r="I5" t="s">
        <v>21</v>
      </c>
      <c r="J5" t="s">
        <v>21</v>
      </c>
      <c r="K5" t="s">
        <v>32</v>
      </c>
      <c r="L5" t="s">
        <v>21</v>
      </c>
      <c r="M5" t="s">
        <v>21</v>
      </c>
      <c r="N5">
        <v>1</v>
      </c>
      <c r="O5" t="s">
        <v>21</v>
      </c>
      <c r="P5" t="s">
        <v>21</v>
      </c>
      <c r="Q5" t="s">
        <v>21</v>
      </c>
      <c r="R5" t="s">
        <v>21</v>
      </c>
    </row>
    <row r="6" spans="1:19">
      <c r="A6" t="s">
        <v>21</v>
      </c>
      <c r="B6" t="s">
        <v>33</v>
      </c>
      <c r="C6" t="s">
        <v>23</v>
      </c>
      <c r="D6" t="s">
        <v>24</v>
      </c>
      <c r="E6" s="9">
        <v>46177</v>
      </c>
      <c r="F6" s="9">
        <v>46178</v>
      </c>
      <c r="G6" t="s">
        <v>24</v>
      </c>
      <c r="H6" t="s">
        <v>25</v>
      </c>
      <c r="I6" t="s">
        <v>21</v>
      </c>
      <c r="J6" t="s">
        <v>21</v>
      </c>
      <c r="K6" t="s">
        <v>34</v>
      </c>
      <c r="L6" t="s">
        <v>21</v>
      </c>
      <c r="M6" t="s">
        <v>21</v>
      </c>
      <c r="N6">
        <v>1</v>
      </c>
      <c r="O6" t="s">
        <v>21</v>
      </c>
      <c r="P6" t="s">
        <v>21</v>
      </c>
      <c r="Q6" t="s">
        <v>21</v>
      </c>
      <c r="R6" t="s">
        <v>21</v>
      </c>
    </row>
    <row r="7" spans="1:19">
      <c r="A7" t="s">
        <v>21</v>
      </c>
      <c r="B7" t="s">
        <v>35</v>
      </c>
      <c r="C7" t="s">
        <v>23</v>
      </c>
      <c r="D7" t="s">
        <v>24</v>
      </c>
      <c r="E7" s="9">
        <v>46177</v>
      </c>
      <c r="F7" s="9">
        <v>46181</v>
      </c>
      <c r="G7" t="s">
        <v>24</v>
      </c>
      <c r="H7" t="s">
        <v>25</v>
      </c>
      <c r="I7" t="s">
        <v>21</v>
      </c>
      <c r="J7" t="s">
        <v>21</v>
      </c>
      <c r="K7" t="s">
        <v>36</v>
      </c>
      <c r="L7" t="s">
        <v>21</v>
      </c>
      <c r="M7" t="s">
        <v>21</v>
      </c>
      <c r="N7">
        <v>1</v>
      </c>
      <c r="O7" t="s">
        <v>21</v>
      </c>
      <c r="P7" t="s">
        <v>21</v>
      </c>
      <c r="Q7" t="s">
        <v>21</v>
      </c>
      <c r="R7" t="s">
        <v>21</v>
      </c>
    </row>
    <row r="8" spans="1:19">
      <c r="A8" t="s">
        <v>37</v>
      </c>
      <c r="B8" t="s">
        <v>38</v>
      </c>
      <c r="C8" t="s">
        <v>23</v>
      </c>
      <c r="D8" t="s">
        <v>24</v>
      </c>
      <c r="E8" s="9">
        <v>46177</v>
      </c>
      <c r="F8" s="9">
        <v>46181</v>
      </c>
      <c r="G8" t="s">
        <v>24</v>
      </c>
      <c r="H8" t="s">
        <v>39</v>
      </c>
      <c r="I8" t="s">
        <v>40</v>
      </c>
      <c r="J8" t="s">
        <v>41</v>
      </c>
      <c r="K8" t="s">
        <v>42</v>
      </c>
      <c r="L8" t="s">
        <v>43</v>
      </c>
      <c r="M8">
        <v>1.00301</v>
      </c>
      <c r="N8">
        <v>1</v>
      </c>
      <c r="O8" t="s">
        <v>21</v>
      </c>
      <c r="P8" t="s">
        <v>21</v>
      </c>
      <c r="Q8" t="s">
        <v>44</v>
      </c>
      <c r="R8" t="s">
        <v>21</v>
      </c>
    </row>
    <row r="9" spans="1:19">
      <c r="A9" t="s">
        <v>37</v>
      </c>
      <c r="B9" t="s">
        <v>45</v>
      </c>
      <c r="C9" t="s">
        <v>23</v>
      </c>
      <c r="D9" t="s">
        <v>24</v>
      </c>
      <c r="E9" s="9">
        <v>46177</v>
      </c>
      <c r="F9" s="9">
        <v>46181</v>
      </c>
      <c r="G9" t="s">
        <v>24</v>
      </c>
      <c r="H9" t="s">
        <v>39</v>
      </c>
      <c r="I9" t="s">
        <v>40</v>
      </c>
      <c r="J9" t="s">
        <v>41</v>
      </c>
      <c r="K9" t="s">
        <v>46</v>
      </c>
      <c r="L9" t="s">
        <v>47</v>
      </c>
      <c r="M9">
        <v>0.8</v>
      </c>
      <c r="N9">
        <v>1</v>
      </c>
      <c r="O9" t="s">
        <v>48</v>
      </c>
      <c r="P9" t="s">
        <v>49</v>
      </c>
      <c r="Q9" t="s">
        <v>44</v>
      </c>
      <c r="R9" t="s">
        <v>21</v>
      </c>
    </row>
    <row r="10" spans="1:19">
      <c r="A10" t="s">
        <v>50</v>
      </c>
      <c r="B10" t="s">
        <v>51</v>
      </c>
      <c r="C10" t="s">
        <v>23</v>
      </c>
      <c r="D10" t="s">
        <v>24</v>
      </c>
      <c r="E10" s="9">
        <v>46177</v>
      </c>
      <c r="F10" s="9">
        <v>46181</v>
      </c>
      <c r="G10" t="s">
        <v>24</v>
      </c>
      <c r="H10" t="s">
        <v>39</v>
      </c>
      <c r="I10" t="s">
        <v>40</v>
      </c>
      <c r="J10" t="s">
        <v>52</v>
      </c>
      <c r="K10" t="s">
        <v>53</v>
      </c>
      <c r="L10" t="s">
        <v>54</v>
      </c>
      <c r="M10">
        <v>0.77185999999999999</v>
      </c>
      <c r="N10">
        <v>1</v>
      </c>
      <c r="O10" t="s">
        <v>55</v>
      </c>
      <c r="P10" t="s">
        <v>56</v>
      </c>
      <c r="Q10" t="s">
        <v>57</v>
      </c>
      <c r="R10" t="s">
        <v>21</v>
      </c>
    </row>
    <row r="11" spans="1:19">
      <c r="A11" t="s">
        <v>50</v>
      </c>
      <c r="B11" t="s">
        <v>58</v>
      </c>
      <c r="C11" t="s">
        <v>23</v>
      </c>
      <c r="D11" t="s">
        <v>24</v>
      </c>
      <c r="E11" s="9">
        <v>46177</v>
      </c>
      <c r="F11" s="9">
        <v>46181</v>
      </c>
      <c r="G11" t="s">
        <v>24</v>
      </c>
      <c r="H11" t="s">
        <v>39</v>
      </c>
      <c r="I11" t="s">
        <v>40</v>
      </c>
      <c r="J11" t="s">
        <v>52</v>
      </c>
      <c r="K11" t="s">
        <v>59</v>
      </c>
      <c r="L11" t="s">
        <v>60</v>
      </c>
      <c r="M11">
        <v>0.44623000000000002</v>
      </c>
      <c r="N11">
        <v>1</v>
      </c>
      <c r="O11" t="s">
        <v>61</v>
      </c>
      <c r="P11" t="s">
        <v>62</v>
      </c>
      <c r="Q11" t="s">
        <v>57</v>
      </c>
      <c r="R11" t="s">
        <v>21</v>
      </c>
    </row>
    <row r="12" spans="1:19">
      <c r="A12" t="s">
        <v>63</v>
      </c>
      <c r="B12" t="s">
        <v>64</v>
      </c>
      <c r="C12" t="s">
        <v>23</v>
      </c>
      <c r="D12" t="s">
        <v>24</v>
      </c>
      <c r="E12" s="9">
        <v>46177</v>
      </c>
      <c r="F12" s="9">
        <v>46181</v>
      </c>
      <c r="G12" t="s">
        <v>24</v>
      </c>
      <c r="H12" t="s">
        <v>39</v>
      </c>
      <c r="I12" t="s">
        <v>40</v>
      </c>
      <c r="J12" t="s">
        <v>65</v>
      </c>
      <c r="K12" t="s">
        <v>42</v>
      </c>
      <c r="L12" t="s">
        <v>43</v>
      </c>
      <c r="M12">
        <v>1.00301</v>
      </c>
      <c r="N12">
        <v>1</v>
      </c>
      <c r="O12" t="s">
        <v>21</v>
      </c>
      <c r="P12" t="s">
        <v>21</v>
      </c>
      <c r="Q12" t="s">
        <v>66</v>
      </c>
      <c r="R12" t="s">
        <v>21</v>
      </c>
    </row>
    <row r="13" spans="1:19">
      <c r="A13" t="s">
        <v>67</v>
      </c>
      <c r="B13" t="s">
        <v>68</v>
      </c>
      <c r="C13" t="s">
        <v>23</v>
      </c>
      <c r="D13" t="s">
        <v>24</v>
      </c>
      <c r="E13" s="9">
        <v>46177</v>
      </c>
      <c r="F13" s="9">
        <v>46183</v>
      </c>
      <c r="G13" t="s">
        <v>24</v>
      </c>
      <c r="H13" t="s">
        <v>39</v>
      </c>
      <c r="I13" t="s">
        <v>69</v>
      </c>
      <c r="J13" t="s">
        <v>70</v>
      </c>
      <c r="K13" t="s">
        <v>71</v>
      </c>
      <c r="L13" t="s">
        <v>72</v>
      </c>
      <c r="M13">
        <v>1.00301</v>
      </c>
      <c r="N13">
        <v>1</v>
      </c>
      <c r="O13" t="s">
        <v>73</v>
      </c>
      <c r="P13" t="s">
        <v>74</v>
      </c>
      <c r="Q13" t="s">
        <v>75</v>
      </c>
      <c r="R13" t="s">
        <v>21</v>
      </c>
    </row>
    <row r="14" spans="1:19">
      <c r="A14" t="s">
        <v>76</v>
      </c>
      <c r="B14" t="s">
        <v>77</v>
      </c>
      <c r="C14" t="s">
        <v>23</v>
      </c>
      <c r="D14" t="s">
        <v>24</v>
      </c>
      <c r="E14" s="9">
        <v>46177</v>
      </c>
      <c r="F14" s="9">
        <v>46183</v>
      </c>
      <c r="G14" t="s">
        <v>24</v>
      </c>
      <c r="H14" t="s">
        <v>39</v>
      </c>
      <c r="I14" t="s">
        <v>69</v>
      </c>
      <c r="J14" t="s">
        <v>78</v>
      </c>
      <c r="K14" t="s">
        <v>71</v>
      </c>
      <c r="L14" t="s">
        <v>79</v>
      </c>
      <c r="M14">
        <v>1.00301</v>
      </c>
      <c r="N14">
        <v>1</v>
      </c>
      <c r="O14" t="s">
        <v>80</v>
      </c>
      <c r="P14" t="s">
        <v>81</v>
      </c>
      <c r="Q14" t="s">
        <v>82</v>
      </c>
      <c r="R14" t="s">
        <v>21</v>
      </c>
    </row>
    <row r="15" spans="1:19">
      <c r="A15" t="s">
        <v>83</v>
      </c>
      <c r="B15" t="s">
        <v>84</v>
      </c>
      <c r="C15" t="s">
        <v>23</v>
      </c>
      <c r="D15" t="s">
        <v>24</v>
      </c>
      <c r="E15" s="9">
        <v>46177</v>
      </c>
      <c r="F15" s="9">
        <v>46181</v>
      </c>
      <c r="G15" t="s">
        <v>24</v>
      </c>
      <c r="H15" t="s">
        <v>39</v>
      </c>
      <c r="I15" t="s">
        <v>69</v>
      </c>
      <c r="J15" t="s">
        <v>85</v>
      </c>
      <c r="K15" t="s">
        <v>86</v>
      </c>
      <c r="L15" t="s">
        <v>87</v>
      </c>
      <c r="M15">
        <v>1.00301</v>
      </c>
      <c r="N15">
        <v>1</v>
      </c>
      <c r="O15" t="s">
        <v>88</v>
      </c>
      <c r="P15" t="s">
        <v>89</v>
      </c>
      <c r="Q15" t="s">
        <v>90</v>
      </c>
      <c r="R15" t="s">
        <v>21</v>
      </c>
    </row>
    <row r="16" spans="1:19">
      <c r="A16" t="s">
        <v>91</v>
      </c>
      <c r="B16" t="s">
        <v>92</v>
      </c>
      <c r="C16" t="s">
        <v>23</v>
      </c>
      <c r="D16" t="s">
        <v>24</v>
      </c>
      <c r="E16" s="9">
        <v>46177</v>
      </c>
      <c r="F16" s="9">
        <v>46181</v>
      </c>
      <c r="G16" t="s">
        <v>24</v>
      </c>
      <c r="H16" t="s">
        <v>39</v>
      </c>
      <c r="I16" t="s">
        <v>69</v>
      </c>
      <c r="J16" t="s">
        <v>93</v>
      </c>
      <c r="K16" t="s">
        <v>94</v>
      </c>
      <c r="L16" t="s">
        <v>95</v>
      </c>
      <c r="M16">
        <v>1.0854299999999999</v>
      </c>
      <c r="N16">
        <v>1</v>
      </c>
      <c r="O16" t="s">
        <v>96</v>
      </c>
      <c r="P16" t="s">
        <v>97</v>
      </c>
      <c r="Q16" t="s">
        <v>98</v>
      </c>
      <c r="R16" t="s">
        <v>21</v>
      </c>
    </row>
    <row r="17" spans="1:18">
      <c r="A17" t="s">
        <v>99</v>
      </c>
      <c r="B17" t="s">
        <v>100</v>
      </c>
      <c r="C17" t="s">
        <v>23</v>
      </c>
      <c r="D17" t="s">
        <v>24</v>
      </c>
      <c r="E17" s="9">
        <v>46177</v>
      </c>
      <c r="F17" s="9">
        <v>46181</v>
      </c>
      <c r="G17" t="s">
        <v>24</v>
      </c>
      <c r="H17" t="s">
        <v>101</v>
      </c>
      <c r="I17" t="s">
        <v>102</v>
      </c>
      <c r="J17" t="s">
        <v>103</v>
      </c>
      <c r="K17" t="s">
        <v>104</v>
      </c>
      <c r="L17" t="s">
        <v>105</v>
      </c>
      <c r="M17">
        <v>1.00301</v>
      </c>
      <c r="N17">
        <v>1</v>
      </c>
      <c r="O17" t="s">
        <v>106</v>
      </c>
      <c r="P17" t="s">
        <v>107</v>
      </c>
      <c r="Q17" t="s">
        <v>108</v>
      </c>
      <c r="R17" t="s">
        <v>21</v>
      </c>
    </row>
    <row r="18" spans="1:18">
      <c r="A18" t="s">
        <v>109</v>
      </c>
      <c r="B18" t="s">
        <v>110</v>
      </c>
      <c r="C18" t="s">
        <v>23</v>
      </c>
      <c r="D18" t="s">
        <v>24</v>
      </c>
      <c r="E18" s="9">
        <v>46177</v>
      </c>
      <c r="F18" s="9">
        <v>46183</v>
      </c>
      <c r="G18" t="s">
        <v>24</v>
      </c>
      <c r="H18" t="s">
        <v>111</v>
      </c>
      <c r="I18" t="s">
        <v>112</v>
      </c>
      <c r="J18" t="s">
        <v>113</v>
      </c>
      <c r="K18" t="s">
        <v>71</v>
      </c>
      <c r="L18" t="s">
        <v>114</v>
      </c>
      <c r="M18">
        <v>1.00301</v>
      </c>
      <c r="N18">
        <v>1</v>
      </c>
      <c r="O18" t="s">
        <v>115</v>
      </c>
      <c r="P18" t="s">
        <v>116</v>
      </c>
      <c r="Q18" t="s">
        <v>117</v>
      </c>
      <c r="R18" t="s">
        <v>21</v>
      </c>
    </row>
    <row r="19" spans="1:18">
      <c r="A19" t="s">
        <v>118</v>
      </c>
      <c r="B19" t="s">
        <v>119</v>
      </c>
      <c r="C19" t="s">
        <v>23</v>
      </c>
      <c r="D19" t="s">
        <v>24</v>
      </c>
      <c r="E19" s="9">
        <v>46177</v>
      </c>
      <c r="F19" s="9">
        <v>46183</v>
      </c>
      <c r="G19" t="s">
        <v>24</v>
      </c>
      <c r="H19" t="s">
        <v>111</v>
      </c>
      <c r="I19" t="s">
        <v>112</v>
      </c>
      <c r="J19" t="s">
        <v>120</v>
      </c>
      <c r="K19" t="s">
        <v>71</v>
      </c>
      <c r="L19" t="s">
        <v>121</v>
      </c>
      <c r="M19">
        <v>1.00301</v>
      </c>
      <c r="N19">
        <v>1</v>
      </c>
      <c r="O19" t="s">
        <v>122</v>
      </c>
      <c r="P19" t="s">
        <v>123</v>
      </c>
      <c r="Q19" t="s">
        <v>124</v>
      </c>
      <c r="R19" t="s">
        <v>21</v>
      </c>
    </row>
    <row r="20" spans="1:18">
      <c r="A20" t="s">
        <v>125</v>
      </c>
      <c r="B20" t="s">
        <v>126</v>
      </c>
      <c r="C20" t="s">
        <v>23</v>
      </c>
      <c r="D20" t="s">
        <v>24</v>
      </c>
      <c r="E20" s="9">
        <v>46177</v>
      </c>
      <c r="F20" s="9">
        <v>46183</v>
      </c>
      <c r="G20" t="s">
        <v>24</v>
      </c>
      <c r="H20" t="s">
        <v>111</v>
      </c>
      <c r="I20" t="s">
        <v>112</v>
      </c>
      <c r="J20" t="s">
        <v>127</v>
      </c>
      <c r="K20" t="s">
        <v>71</v>
      </c>
      <c r="L20" t="s">
        <v>128</v>
      </c>
      <c r="M20">
        <v>1.00301</v>
      </c>
      <c r="N20">
        <v>1</v>
      </c>
      <c r="O20" t="s">
        <v>129</v>
      </c>
      <c r="P20" t="s">
        <v>130</v>
      </c>
      <c r="Q20" t="s">
        <v>131</v>
      </c>
      <c r="R20" t="s">
        <v>21</v>
      </c>
    </row>
    <row r="21" spans="1:18">
      <c r="A21" t="s">
        <v>125</v>
      </c>
      <c r="B21" t="s">
        <v>132</v>
      </c>
      <c r="C21" t="s">
        <v>23</v>
      </c>
      <c r="D21" t="s">
        <v>24</v>
      </c>
      <c r="E21" s="9">
        <v>46177</v>
      </c>
      <c r="F21" s="9">
        <v>46178</v>
      </c>
      <c r="G21" t="s">
        <v>24</v>
      </c>
      <c r="H21" t="s">
        <v>133</v>
      </c>
      <c r="I21" t="s">
        <v>134</v>
      </c>
      <c r="J21" t="s">
        <v>135</v>
      </c>
      <c r="K21" t="s">
        <v>136</v>
      </c>
      <c r="L21" t="s">
        <v>137</v>
      </c>
      <c r="M21">
        <v>0.25074999999999997</v>
      </c>
      <c r="N21">
        <v>1</v>
      </c>
      <c r="O21" t="s">
        <v>138</v>
      </c>
      <c r="P21" t="s">
        <v>139</v>
      </c>
      <c r="Q21" t="s">
        <v>140</v>
      </c>
      <c r="R21" t="s">
        <v>21</v>
      </c>
    </row>
    <row r="22" spans="1:18">
      <c r="A22" t="s">
        <v>125</v>
      </c>
      <c r="B22" t="s">
        <v>141</v>
      </c>
      <c r="C22" t="s">
        <v>23</v>
      </c>
      <c r="D22" t="s">
        <v>24</v>
      </c>
      <c r="E22" s="9">
        <v>46177</v>
      </c>
      <c r="F22" s="9">
        <v>46178</v>
      </c>
      <c r="G22" t="s">
        <v>24</v>
      </c>
      <c r="H22" t="s">
        <v>133</v>
      </c>
      <c r="I22" t="s">
        <v>134</v>
      </c>
      <c r="J22" t="s">
        <v>135</v>
      </c>
      <c r="K22" t="s">
        <v>142</v>
      </c>
      <c r="L22" t="s">
        <v>143</v>
      </c>
      <c r="M22">
        <v>1</v>
      </c>
      <c r="N22">
        <v>1</v>
      </c>
      <c r="O22" t="s">
        <v>144</v>
      </c>
      <c r="P22" t="s">
        <v>145</v>
      </c>
      <c r="Q22" t="s">
        <v>140</v>
      </c>
      <c r="R22" t="s">
        <v>21</v>
      </c>
    </row>
    <row r="23" spans="1:18">
      <c r="A23" t="s">
        <v>146</v>
      </c>
      <c r="B23" t="s">
        <v>147</v>
      </c>
      <c r="C23" t="s">
        <v>23</v>
      </c>
      <c r="D23" t="s">
        <v>24</v>
      </c>
      <c r="E23" s="9">
        <v>46177</v>
      </c>
      <c r="F23" s="9">
        <v>46183</v>
      </c>
      <c r="G23" t="s">
        <v>24</v>
      </c>
      <c r="H23" t="s">
        <v>133</v>
      </c>
      <c r="I23" t="s">
        <v>134</v>
      </c>
      <c r="J23" t="s">
        <v>148</v>
      </c>
      <c r="K23" t="s">
        <v>149</v>
      </c>
      <c r="L23" t="s">
        <v>150</v>
      </c>
      <c r="M23">
        <v>0.65</v>
      </c>
      <c r="N23">
        <v>1</v>
      </c>
      <c r="O23" t="s">
        <v>151</v>
      </c>
      <c r="P23" t="s">
        <v>152</v>
      </c>
      <c r="Q23" t="s">
        <v>153</v>
      </c>
      <c r="R23" t="s">
        <v>21</v>
      </c>
    </row>
    <row r="24" spans="1:18">
      <c r="A24" t="s">
        <v>118</v>
      </c>
      <c r="B24" t="s">
        <v>154</v>
      </c>
      <c r="C24" t="s">
        <v>23</v>
      </c>
      <c r="D24" t="s">
        <v>24</v>
      </c>
      <c r="E24" s="9">
        <v>46177</v>
      </c>
      <c r="F24" s="9">
        <v>46183</v>
      </c>
      <c r="G24" t="s">
        <v>24</v>
      </c>
      <c r="H24" t="s">
        <v>133</v>
      </c>
      <c r="I24" t="s">
        <v>134</v>
      </c>
      <c r="J24" t="s">
        <v>155</v>
      </c>
      <c r="K24" t="s">
        <v>156</v>
      </c>
      <c r="L24" t="s">
        <v>157</v>
      </c>
      <c r="M24">
        <v>1</v>
      </c>
      <c r="N24">
        <v>1</v>
      </c>
      <c r="O24" t="s">
        <v>158</v>
      </c>
      <c r="P24" t="s">
        <v>159</v>
      </c>
      <c r="Q24" t="s">
        <v>160</v>
      </c>
      <c r="R24" t="s">
        <v>21</v>
      </c>
    </row>
    <row r="25" spans="1:18">
      <c r="A25" t="s">
        <v>91</v>
      </c>
      <c r="B25" t="s">
        <v>161</v>
      </c>
      <c r="C25" t="s">
        <v>23</v>
      </c>
      <c r="D25" t="s">
        <v>24</v>
      </c>
      <c r="E25" s="9">
        <v>46177</v>
      </c>
      <c r="F25" s="9">
        <v>46181</v>
      </c>
      <c r="G25" t="s">
        <v>24</v>
      </c>
      <c r="H25" t="s">
        <v>162</v>
      </c>
      <c r="I25" t="s">
        <v>163</v>
      </c>
      <c r="J25" t="s">
        <v>164</v>
      </c>
      <c r="K25" t="s">
        <v>165</v>
      </c>
      <c r="L25" t="s">
        <v>166</v>
      </c>
      <c r="M25">
        <v>0.8</v>
      </c>
      <c r="N25">
        <v>1</v>
      </c>
      <c r="O25" t="s">
        <v>167</v>
      </c>
      <c r="P25" t="s">
        <v>168</v>
      </c>
      <c r="Q25" t="s">
        <v>169</v>
      </c>
      <c r="R25" t="s">
        <v>21</v>
      </c>
    </row>
    <row r="26" spans="1:18">
      <c r="A26" t="s">
        <v>170</v>
      </c>
      <c r="B26" t="s">
        <v>171</v>
      </c>
      <c r="C26" t="s">
        <v>23</v>
      </c>
      <c r="D26" t="s">
        <v>24</v>
      </c>
      <c r="E26" s="9">
        <v>46177</v>
      </c>
      <c r="F26" s="9">
        <v>46181</v>
      </c>
      <c r="G26" t="s">
        <v>24</v>
      </c>
      <c r="H26" t="s">
        <v>162</v>
      </c>
      <c r="I26" t="s">
        <v>163</v>
      </c>
      <c r="J26" t="s">
        <v>172</v>
      </c>
      <c r="K26" t="s">
        <v>173</v>
      </c>
      <c r="L26" t="s">
        <v>174</v>
      </c>
      <c r="M26">
        <v>0.31156</v>
      </c>
      <c r="N26">
        <v>1</v>
      </c>
      <c r="O26" t="s">
        <v>175</v>
      </c>
      <c r="P26" t="s">
        <v>176</v>
      </c>
      <c r="Q26" t="s">
        <v>177</v>
      </c>
      <c r="R26" t="s">
        <v>21</v>
      </c>
    </row>
    <row r="27" spans="1:18">
      <c r="A27" t="s">
        <v>178</v>
      </c>
      <c r="B27" t="s">
        <v>179</v>
      </c>
      <c r="C27" t="s">
        <v>23</v>
      </c>
      <c r="D27" t="s">
        <v>180</v>
      </c>
      <c r="E27" s="9">
        <v>46177</v>
      </c>
      <c r="F27" s="9">
        <v>46183</v>
      </c>
      <c r="G27" t="s">
        <v>180</v>
      </c>
      <c r="H27" t="s">
        <v>39</v>
      </c>
      <c r="I27" t="s">
        <v>69</v>
      </c>
      <c r="J27" t="s">
        <v>181</v>
      </c>
      <c r="K27" t="s">
        <v>182</v>
      </c>
      <c r="L27" t="s">
        <v>183</v>
      </c>
      <c r="M27">
        <v>1.00301</v>
      </c>
      <c r="N27">
        <v>1</v>
      </c>
      <c r="O27" t="s">
        <v>184</v>
      </c>
      <c r="P27" t="s">
        <v>185</v>
      </c>
      <c r="Q27" t="s">
        <v>186</v>
      </c>
      <c r="R27" t="s">
        <v>21</v>
      </c>
    </row>
    <row r="28" spans="1:18">
      <c r="A28" t="s">
        <v>187</v>
      </c>
      <c r="B28" t="s">
        <v>188</v>
      </c>
      <c r="C28" t="s">
        <v>23</v>
      </c>
      <c r="D28" t="s">
        <v>180</v>
      </c>
      <c r="E28" s="9">
        <v>46177</v>
      </c>
      <c r="F28" s="9">
        <v>46181</v>
      </c>
      <c r="G28" t="s">
        <v>180</v>
      </c>
      <c r="H28" t="s">
        <v>162</v>
      </c>
      <c r="I28" t="s">
        <v>163</v>
      </c>
      <c r="J28" t="s">
        <v>189</v>
      </c>
      <c r="K28" t="s">
        <v>190</v>
      </c>
      <c r="L28" t="s">
        <v>191</v>
      </c>
      <c r="M28">
        <v>2.5405000000000002</v>
      </c>
      <c r="N28">
        <v>1</v>
      </c>
      <c r="O28" t="s">
        <v>192</v>
      </c>
      <c r="P28" t="s">
        <v>193</v>
      </c>
      <c r="Q28" t="s">
        <v>194</v>
      </c>
      <c r="R28" t="s">
        <v>21</v>
      </c>
    </row>
    <row r="29" spans="1:18">
      <c r="A29" t="s">
        <v>195</v>
      </c>
      <c r="B29" t="s">
        <v>196</v>
      </c>
      <c r="C29" t="s">
        <v>23</v>
      </c>
      <c r="D29" t="s">
        <v>180</v>
      </c>
      <c r="E29" s="9">
        <v>46177</v>
      </c>
      <c r="F29" s="9">
        <v>46181</v>
      </c>
      <c r="G29" t="s">
        <v>180</v>
      </c>
      <c r="H29" t="s">
        <v>197</v>
      </c>
      <c r="I29" t="s">
        <v>198</v>
      </c>
      <c r="J29" t="s">
        <v>199</v>
      </c>
      <c r="K29" t="s">
        <v>200</v>
      </c>
      <c r="L29" t="s">
        <v>201</v>
      </c>
      <c r="M29">
        <v>1.00301</v>
      </c>
      <c r="N29">
        <v>1</v>
      </c>
      <c r="O29" t="s">
        <v>21</v>
      </c>
      <c r="P29" t="s">
        <v>21</v>
      </c>
      <c r="Q29" t="s">
        <v>21</v>
      </c>
      <c r="R29" t="s">
        <v>21</v>
      </c>
    </row>
    <row r="30" spans="1:18">
      <c r="A30" t="s">
        <v>202</v>
      </c>
      <c r="B30" t="s">
        <v>203</v>
      </c>
      <c r="C30" t="s">
        <v>23</v>
      </c>
      <c r="D30" t="s">
        <v>180</v>
      </c>
      <c r="E30" s="9">
        <v>46177</v>
      </c>
      <c r="F30" s="9">
        <v>46182</v>
      </c>
      <c r="G30" t="s">
        <v>180</v>
      </c>
      <c r="H30" t="s">
        <v>197</v>
      </c>
      <c r="I30" t="s">
        <v>198</v>
      </c>
      <c r="J30" t="s">
        <v>204</v>
      </c>
      <c r="K30" t="s">
        <v>205</v>
      </c>
      <c r="L30" t="s">
        <v>206</v>
      </c>
      <c r="M30">
        <v>0.25074999999999997</v>
      </c>
      <c r="N30">
        <v>1</v>
      </c>
      <c r="O30" t="s">
        <v>207</v>
      </c>
      <c r="P30" t="s">
        <v>208</v>
      </c>
      <c r="Q30" t="s">
        <v>209</v>
      </c>
      <c r="R30" t="s">
        <v>21</v>
      </c>
    </row>
    <row r="31" spans="1:18">
      <c r="A31" t="s">
        <v>210</v>
      </c>
      <c r="B31" t="s">
        <v>211</v>
      </c>
      <c r="C31" t="s">
        <v>23</v>
      </c>
      <c r="D31" t="s">
        <v>180</v>
      </c>
      <c r="E31" s="9">
        <v>46177</v>
      </c>
      <c r="F31" s="9">
        <v>46177</v>
      </c>
      <c r="G31" t="s">
        <v>180</v>
      </c>
      <c r="H31" t="s">
        <v>197</v>
      </c>
      <c r="I31" t="s">
        <v>198</v>
      </c>
      <c r="J31" t="s">
        <v>212</v>
      </c>
      <c r="K31" t="s">
        <v>205</v>
      </c>
      <c r="L31" t="s">
        <v>206</v>
      </c>
      <c r="M31">
        <v>0.25074999999999997</v>
      </c>
      <c r="N31">
        <v>1</v>
      </c>
      <c r="O31" t="s">
        <v>213</v>
      </c>
      <c r="P31" t="s">
        <v>214</v>
      </c>
      <c r="Q31" t="s">
        <v>215</v>
      </c>
      <c r="R31" t="s">
        <v>21</v>
      </c>
    </row>
    <row r="32" spans="1:18">
      <c r="A32" t="s">
        <v>216</v>
      </c>
      <c r="B32" t="s">
        <v>217</v>
      </c>
      <c r="C32" t="s">
        <v>23</v>
      </c>
      <c r="D32" t="s">
        <v>218</v>
      </c>
      <c r="E32" s="9">
        <v>46177</v>
      </c>
      <c r="F32" s="9">
        <v>46178</v>
      </c>
      <c r="G32" t="s">
        <v>218</v>
      </c>
      <c r="H32" t="s">
        <v>219</v>
      </c>
      <c r="I32" t="s">
        <v>220</v>
      </c>
      <c r="J32" t="s">
        <v>221</v>
      </c>
      <c r="K32" t="s">
        <v>222</v>
      </c>
      <c r="L32" t="s">
        <v>223</v>
      </c>
      <c r="M32">
        <v>0.25074999999999997</v>
      </c>
      <c r="N32">
        <v>1</v>
      </c>
      <c r="O32" t="s">
        <v>224</v>
      </c>
      <c r="P32" t="s">
        <v>225</v>
      </c>
      <c r="Q32" t="s">
        <v>226</v>
      </c>
      <c r="R32" t="s">
        <v>21</v>
      </c>
    </row>
    <row r="33" spans="1:18">
      <c r="A33" t="s">
        <v>21</v>
      </c>
      <c r="B33" t="s">
        <v>227</v>
      </c>
      <c r="C33" t="s">
        <v>23</v>
      </c>
      <c r="D33" t="s">
        <v>228</v>
      </c>
      <c r="E33" s="9">
        <v>46177</v>
      </c>
      <c r="F33" s="9">
        <v>46178</v>
      </c>
      <c r="G33" t="s">
        <v>228</v>
      </c>
      <c r="H33" t="s">
        <v>25</v>
      </c>
      <c r="I33" t="s">
        <v>21</v>
      </c>
      <c r="J33" t="s">
        <v>21</v>
      </c>
      <c r="K33" t="s">
        <v>229</v>
      </c>
      <c r="L33" t="s">
        <v>21</v>
      </c>
      <c r="M33" t="s">
        <v>21</v>
      </c>
      <c r="N33">
        <v>1</v>
      </c>
      <c r="O33" t="s">
        <v>21</v>
      </c>
      <c r="P33" t="s">
        <v>21</v>
      </c>
      <c r="Q33" t="s">
        <v>21</v>
      </c>
      <c r="R33" t="s">
        <v>21</v>
      </c>
    </row>
    <row r="34" spans="1:18">
      <c r="A34" t="s">
        <v>21</v>
      </c>
      <c r="B34" t="s">
        <v>230</v>
      </c>
      <c r="C34" t="s">
        <v>23</v>
      </c>
      <c r="D34" t="s">
        <v>228</v>
      </c>
      <c r="E34" s="9">
        <v>46177</v>
      </c>
      <c r="F34" s="9">
        <v>46178</v>
      </c>
      <c r="G34" t="s">
        <v>228</v>
      </c>
      <c r="H34" t="s">
        <v>25</v>
      </c>
      <c r="I34" t="s">
        <v>21</v>
      </c>
      <c r="J34" t="s">
        <v>21</v>
      </c>
      <c r="K34" t="s">
        <v>231</v>
      </c>
      <c r="L34" t="s">
        <v>21</v>
      </c>
      <c r="M34" t="s">
        <v>21</v>
      </c>
      <c r="N34">
        <v>1</v>
      </c>
      <c r="O34" t="s">
        <v>21</v>
      </c>
      <c r="P34" t="s">
        <v>21</v>
      </c>
      <c r="Q34" t="s">
        <v>21</v>
      </c>
      <c r="R34" t="s">
        <v>21</v>
      </c>
    </row>
    <row r="35" spans="1:18">
      <c r="A35" t="s">
        <v>232</v>
      </c>
      <c r="B35" t="s">
        <v>233</v>
      </c>
      <c r="C35" t="s">
        <v>23</v>
      </c>
      <c r="D35" t="s">
        <v>228</v>
      </c>
      <c r="E35" s="9">
        <v>46177</v>
      </c>
      <c r="F35" s="9">
        <v>46181</v>
      </c>
      <c r="G35" t="s">
        <v>228</v>
      </c>
      <c r="H35" t="s">
        <v>111</v>
      </c>
      <c r="I35" t="s">
        <v>112</v>
      </c>
      <c r="J35" t="s">
        <v>234</v>
      </c>
      <c r="K35" t="s">
        <v>235</v>
      </c>
      <c r="L35" t="s">
        <v>236</v>
      </c>
      <c r="M35">
        <v>1</v>
      </c>
      <c r="N35">
        <v>1</v>
      </c>
      <c r="O35" t="s">
        <v>237</v>
      </c>
      <c r="P35" t="s">
        <v>238</v>
      </c>
      <c r="Q35" t="s">
        <v>239</v>
      </c>
      <c r="R35" t="s">
        <v>21</v>
      </c>
    </row>
    <row r="36" spans="1:18">
      <c r="A36" t="s">
        <v>37</v>
      </c>
      <c r="B36" t="s">
        <v>240</v>
      </c>
      <c r="C36" t="s">
        <v>23</v>
      </c>
      <c r="D36" t="s">
        <v>228</v>
      </c>
      <c r="E36" s="9">
        <v>46177</v>
      </c>
      <c r="F36" s="9">
        <v>46182</v>
      </c>
      <c r="G36" t="s">
        <v>228</v>
      </c>
      <c r="H36" t="s">
        <v>39</v>
      </c>
      <c r="I36" t="s">
        <v>69</v>
      </c>
      <c r="J36" t="s">
        <v>241</v>
      </c>
      <c r="K36" t="s">
        <v>242</v>
      </c>
      <c r="L36" t="s">
        <v>243</v>
      </c>
      <c r="M36">
        <v>1.00301</v>
      </c>
      <c r="N36">
        <v>1</v>
      </c>
      <c r="O36" t="s">
        <v>244</v>
      </c>
      <c r="P36" t="s">
        <v>245</v>
      </c>
      <c r="Q36" t="s">
        <v>246</v>
      </c>
      <c r="R36" t="s">
        <v>21</v>
      </c>
    </row>
    <row r="37" spans="1:18">
      <c r="A37" t="s">
        <v>125</v>
      </c>
      <c r="B37" t="s">
        <v>247</v>
      </c>
      <c r="C37" t="s">
        <v>23</v>
      </c>
      <c r="D37" t="s">
        <v>228</v>
      </c>
      <c r="E37" s="9">
        <v>46177</v>
      </c>
      <c r="F37" s="9">
        <v>46181</v>
      </c>
      <c r="G37" t="s">
        <v>228</v>
      </c>
      <c r="H37" t="s">
        <v>248</v>
      </c>
      <c r="I37" t="s">
        <v>249</v>
      </c>
      <c r="J37" t="s">
        <v>250</v>
      </c>
      <c r="K37" t="s">
        <v>251</v>
      </c>
      <c r="L37" t="s">
        <v>252</v>
      </c>
      <c r="M37">
        <v>0.53266000000000002</v>
      </c>
      <c r="N37">
        <v>1</v>
      </c>
      <c r="O37" t="s">
        <v>253</v>
      </c>
      <c r="P37" t="s">
        <v>254</v>
      </c>
      <c r="Q37" t="s">
        <v>255</v>
      </c>
      <c r="R37" t="s">
        <v>21</v>
      </c>
    </row>
    <row r="38" spans="1:18">
      <c r="A38" t="s">
        <v>118</v>
      </c>
      <c r="B38" t="s">
        <v>256</v>
      </c>
      <c r="C38" t="s">
        <v>23</v>
      </c>
      <c r="D38" t="s">
        <v>228</v>
      </c>
      <c r="E38" s="9">
        <v>46177</v>
      </c>
      <c r="F38" s="9">
        <v>46181</v>
      </c>
      <c r="G38" t="s">
        <v>228</v>
      </c>
      <c r="H38" t="s">
        <v>248</v>
      </c>
      <c r="I38" t="s">
        <v>249</v>
      </c>
      <c r="J38" t="s">
        <v>257</v>
      </c>
      <c r="K38" t="s">
        <v>258</v>
      </c>
      <c r="L38" t="s">
        <v>259</v>
      </c>
      <c r="M38">
        <v>1</v>
      </c>
      <c r="N38">
        <v>1</v>
      </c>
      <c r="O38" t="s">
        <v>260</v>
      </c>
      <c r="P38" t="s">
        <v>261</v>
      </c>
      <c r="Q38" t="s">
        <v>262</v>
      </c>
      <c r="R38" t="s">
        <v>21</v>
      </c>
    </row>
    <row r="39" spans="1:18">
      <c r="A39" t="s">
        <v>263</v>
      </c>
      <c r="B39" t="s">
        <v>264</v>
      </c>
      <c r="C39" t="s">
        <v>23</v>
      </c>
      <c r="D39" t="s">
        <v>228</v>
      </c>
      <c r="E39" s="9">
        <v>46177</v>
      </c>
      <c r="F39" s="9">
        <v>46181</v>
      </c>
      <c r="G39" t="s">
        <v>228</v>
      </c>
      <c r="H39" t="s">
        <v>248</v>
      </c>
      <c r="I39" t="s">
        <v>249</v>
      </c>
      <c r="J39" t="s">
        <v>265</v>
      </c>
      <c r="K39" t="s">
        <v>266</v>
      </c>
      <c r="L39" t="s">
        <v>267</v>
      </c>
      <c r="M39">
        <v>1.00301</v>
      </c>
      <c r="N39">
        <v>1</v>
      </c>
      <c r="O39" t="s">
        <v>268</v>
      </c>
      <c r="P39" t="s">
        <v>269</v>
      </c>
      <c r="Q39" t="s">
        <v>270</v>
      </c>
      <c r="R39" t="s">
        <v>21</v>
      </c>
    </row>
    <row r="40" spans="1:18">
      <c r="A40" t="s">
        <v>109</v>
      </c>
      <c r="B40" t="s">
        <v>271</v>
      </c>
      <c r="C40" t="s">
        <v>23</v>
      </c>
      <c r="D40" t="s">
        <v>228</v>
      </c>
      <c r="E40" s="9">
        <v>46177</v>
      </c>
      <c r="F40" s="9">
        <v>46181</v>
      </c>
      <c r="G40" t="s">
        <v>228</v>
      </c>
      <c r="H40" t="s">
        <v>248</v>
      </c>
      <c r="I40" t="s">
        <v>249</v>
      </c>
      <c r="J40" t="s">
        <v>272</v>
      </c>
      <c r="K40" t="s">
        <v>273</v>
      </c>
      <c r="L40" t="s">
        <v>274</v>
      </c>
      <c r="M40">
        <v>1.00301</v>
      </c>
      <c r="N40">
        <v>1</v>
      </c>
      <c r="O40" t="s">
        <v>275</v>
      </c>
      <c r="P40" t="s">
        <v>276</v>
      </c>
      <c r="Q40" t="s">
        <v>277</v>
      </c>
      <c r="R40" t="s">
        <v>21</v>
      </c>
    </row>
    <row r="41" spans="1:18">
      <c r="A41" t="s">
        <v>278</v>
      </c>
      <c r="B41" t="s">
        <v>279</v>
      </c>
      <c r="C41" t="s">
        <v>23</v>
      </c>
      <c r="D41" t="s">
        <v>228</v>
      </c>
      <c r="E41" s="9">
        <v>46177</v>
      </c>
      <c r="F41" s="9">
        <v>46181</v>
      </c>
      <c r="G41" t="s">
        <v>228</v>
      </c>
      <c r="H41" t="s">
        <v>111</v>
      </c>
      <c r="I41" t="s">
        <v>112</v>
      </c>
      <c r="J41" t="s">
        <v>280</v>
      </c>
      <c r="K41" t="s">
        <v>281</v>
      </c>
      <c r="L41" t="s">
        <v>282</v>
      </c>
      <c r="M41">
        <v>1.00301</v>
      </c>
      <c r="N41">
        <v>1</v>
      </c>
      <c r="O41" t="s">
        <v>283</v>
      </c>
      <c r="P41" t="s">
        <v>284</v>
      </c>
      <c r="Q41" t="s">
        <v>285</v>
      </c>
      <c r="R41" t="s">
        <v>21</v>
      </c>
    </row>
    <row r="42" spans="1:18">
      <c r="A42" t="s">
        <v>286</v>
      </c>
      <c r="B42" t="s">
        <v>287</v>
      </c>
      <c r="C42" t="s">
        <v>23</v>
      </c>
      <c r="D42" t="s">
        <v>228</v>
      </c>
      <c r="E42" s="9">
        <v>46177</v>
      </c>
      <c r="F42" s="9">
        <v>46181</v>
      </c>
      <c r="G42" t="s">
        <v>228</v>
      </c>
      <c r="H42" t="s">
        <v>288</v>
      </c>
      <c r="I42" t="s">
        <v>289</v>
      </c>
      <c r="J42" t="s">
        <v>290</v>
      </c>
      <c r="K42" t="s">
        <v>291</v>
      </c>
      <c r="L42" t="s">
        <v>292</v>
      </c>
      <c r="M42">
        <v>1.00301</v>
      </c>
      <c r="N42">
        <v>1</v>
      </c>
      <c r="O42" t="s">
        <v>293</v>
      </c>
      <c r="P42" t="s">
        <v>294</v>
      </c>
      <c r="Q42" t="s">
        <v>295</v>
      </c>
      <c r="R42" t="s">
        <v>21</v>
      </c>
    </row>
    <row r="43" spans="1:18">
      <c r="A43" t="s">
        <v>263</v>
      </c>
      <c r="B43" t="s">
        <v>296</v>
      </c>
      <c r="C43" t="s">
        <v>23</v>
      </c>
      <c r="D43" t="s">
        <v>228</v>
      </c>
      <c r="E43" s="9">
        <v>46177</v>
      </c>
      <c r="F43" s="9">
        <v>46181</v>
      </c>
      <c r="G43" t="s">
        <v>228</v>
      </c>
      <c r="H43" t="s">
        <v>288</v>
      </c>
      <c r="I43" t="s">
        <v>289</v>
      </c>
      <c r="J43" t="s">
        <v>297</v>
      </c>
      <c r="K43" t="s">
        <v>298</v>
      </c>
      <c r="L43" t="s">
        <v>299</v>
      </c>
      <c r="M43">
        <v>1.00301</v>
      </c>
      <c r="N43">
        <v>1</v>
      </c>
      <c r="O43" t="s">
        <v>300</v>
      </c>
      <c r="P43" t="s">
        <v>301</v>
      </c>
      <c r="Q43" t="s">
        <v>302</v>
      </c>
      <c r="R43" t="s">
        <v>21</v>
      </c>
    </row>
    <row r="44" spans="1:18">
      <c r="A44" t="s">
        <v>21</v>
      </c>
      <c r="B44" t="s">
        <v>303</v>
      </c>
      <c r="C44" t="s">
        <v>23</v>
      </c>
      <c r="D44" t="s">
        <v>304</v>
      </c>
      <c r="E44" s="9">
        <v>46177</v>
      </c>
      <c r="F44" s="9">
        <v>46178</v>
      </c>
      <c r="G44" t="s">
        <v>304</v>
      </c>
      <c r="H44" t="s">
        <v>25</v>
      </c>
      <c r="I44" t="s">
        <v>21</v>
      </c>
      <c r="J44" t="s">
        <v>21</v>
      </c>
      <c r="K44" t="s">
        <v>305</v>
      </c>
      <c r="L44" t="s">
        <v>21</v>
      </c>
      <c r="M44" t="s">
        <v>21</v>
      </c>
      <c r="N44">
        <v>1</v>
      </c>
      <c r="O44" t="s">
        <v>21</v>
      </c>
      <c r="P44" t="s">
        <v>21</v>
      </c>
      <c r="Q44" t="s">
        <v>21</v>
      </c>
      <c r="R44" t="s">
        <v>21</v>
      </c>
    </row>
    <row r="45" spans="1:18">
      <c r="A45" t="s">
        <v>21</v>
      </c>
      <c r="B45" t="s">
        <v>306</v>
      </c>
      <c r="C45" t="s">
        <v>23</v>
      </c>
      <c r="D45" t="s">
        <v>304</v>
      </c>
      <c r="E45" s="9">
        <v>46177</v>
      </c>
      <c r="F45" s="9">
        <v>46178</v>
      </c>
      <c r="G45" t="s">
        <v>304</v>
      </c>
      <c r="H45" t="s">
        <v>25</v>
      </c>
      <c r="I45" t="s">
        <v>21</v>
      </c>
      <c r="J45" t="s">
        <v>21</v>
      </c>
      <c r="K45" t="s">
        <v>307</v>
      </c>
      <c r="L45" t="s">
        <v>21</v>
      </c>
      <c r="M45" t="s">
        <v>21</v>
      </c>
      <c r="N45">
        <v>1</v>
      </c>
      <c r="O45" t="s">
        <v>21</v>
      </c>
      <c r="P45" t="s">
        <v>21</v>
      </c>
      <c r="Q45" t="s">
        <v>21</v>
      </c>
      <c r="R45" t="s">
        <v>21</v>
      </c>
    </row>
    <row r="46" spans="1:18">
      <c r="A46" t="s">
        <v>21</v>
      </c>
      <c r="B46" t="s">
        <v>308</v>
      </c>
      <c r="C46" t="s">
        <v>23</v>
      </c>
      <c r="D46" t="s">
        <v>304</v>
      </c>
      <c r="E46" s="9">
        <v>46177</v>
      </c>
      <c r="F46" s="9">
        <v>46178</v>
      </c>
      <c r="G46" t="s">
        <v>304</v>
      </c>
      <c r="H46" t="s">
        <v>25</v>
      </c>
      <c r="I46" t="s">
        <v>21</v>
      </c>
      <c r="J46" t="s">
        <v>21</v>
      </c>
      <c r="K46" t="s">
        <v>309</v>
      </c>
      <c r="L46" t="s">
        <v>21</v>
      </c>
      <c r="M46" t="s">
        <v>21</v>
      </c>
      <c r="N46">
        <v>1</v>
      </c>
      <c r="O46" t="s">
        <v>21</v>
      </c>
      <c r="P46" t="s">
        <v>21</v>
      </c>
      <c r="Q46" t="s">
        <v>21</v>
      </c>
      <c r="R46" t="s">
        <v>21</v>
      </c>
    </row>
    <row r="47" spans="1:18">
      <c r="A47" t="s">
        <v>21</v>
      </c>
      <c r="B47" t="s">
        <v>310</v>
      </c>
      <c r="C47" t="s">
        <v>23</v>
      </c>
      <c r="D47" t="s">
        <v>304</v>
      </c>
      <c r="E47" s="9">
        <v>46177</v>
      </c>
      <c r="F47" s="9">
        <v>46178</v>
      </c>
      <c r="G47" t="s">
        <v>304</v>
      </c>
      <c r="H47" t="s">
        <v>25</v>
      </c>
      <c r="I47" t="s">
        <v>21</v>
      </c>
      <c r="J47" t="s">
        <v>21</v>
      </c>
      <c r="K47" t="s">
        <v>311</v>
      </c>
      <c r="L47" t="s">
        <v>21</v>
      </c>
      <c r="M47" t="s">
        <v>21</v>
      </c>
      <c r="N47">
        <v>1</v>
      </c>
      <c r="O47" t="s">
        <v>21</v>
      </c>
      <c r="P47" t="s">
        <v>21</v>
      </c>
      <c r="Q47" t="s">
        <v>21</v>
      </c>
      <c r="R47" t="s">
        <v>21</v>
      </c>
    </row>
    <row r="48" spans="1:18">
      <c r="A48" t="s">
        <v>216</v>
      </c>
      <c r="B48" t="s">
        <v>312</v>
      </c>
      <c r="C48" t="s">
        <v>23</v>
      </c>
      <c r="D48" t="s">
        <v>313</v>
      </c>
      <c r="E48" s="9">
        <v>46177</v>
      </c>
      <c r="F48" s="9">
        <v>46178</v>
      </c>
      <c r="G48" t="s">
        <v>313</v>
      </c>
      <c r="H48" t="s">
        <v>314</v>
      </c>
      <c r="I48" t="s">
        <v>315</v>
      </c>
      <c r="J48" t="s">
        <v>316</v>
      </c>
      <c r="K48" t="s">
        <v>317</v>
      </c>
      <c r="L48" t="s">
        <v>318</v>
      </c>
      <c r="M48">
        <v>3.0090300000000001</v>
      </c>
      <c r="N48">
        <v>12</v>
      </c>
      <c r="O48" t="s">
        <v>319</v>
      </c>
      <c r="P48" t="s">
        <v>21</v>
      </c>
      <c r="Q48" t="s">
        <v>21</v>
      </c>
      <c r="R48" t="s">
        <v>21</v>
      </c>
    </row>
    <row r="49" spans="1:18">
      <c r="A49" t="s">
        <v>21</v>
      </c>
      <c r="B49" t="s">
        <v>320</v>
      </c>
      <c r="C49" t="s">
        <v>23</v>
      </c>
      <c r="D49" t="s">
        <v>321</v>
      </c>
      <c r="E49" s="9">
        <v>46177</v>
      </c>
      <c r="F49" s="9">
        <v>46178</v>
      </c>
      <c r="G49" t="s">
        <v>321</v>
      </c>
      <c r="H49" t="s">
        <v>25</v>
      </c>
      <c r="I49" t="s">
        <v>21</v>
      </c>
      <c r="J49" t="s">
        <v>21</v>
      </c>
      <c r="K49" t="s">
        <v>322</v>
      </c>
      <c r="L49" t="s">
        <v>21</v>
      </c>
      <c r="M49" t="s">
        <v>21</v>
      </c>
      <c r="N49">
        <v>1</v>
      </c>
      <c r="O49" t="s">
        <v>21</v>
      </c>
      <c r="P49" t="s">
        <v>21</v>
      </c>
      <c r="Q49" t="s">
        <v>21</v>
      </c>
      <c r="R49" t="s">
        <v>21</v>
      </c>
    </row>
    <row r="50" spans="1:18">
      <c r="A50" t="s">
        <v>21</v>
      </c>
      <c r="B50" t="s">
        <v>323</v>
      </c>
      <c r="C50" t="s">
        <v>23</v>
      </c>
      <c r="D50" t="s">
        <v>321</v>
      </c>
      <c r="E50" s="9">
        <v>46177</v>
      </c>
      <c r="F50" s="9">
        <v>46178</v>
      </c>
      <c r="G50" t="s">
        <v>321</v>
      </c>
      <c r="H50" t="s">
        <v>25</v>
      </c>
      <c r="I50" t="s">
        <v>21</v>
      </c>
      <c r="J50" t="s">
        <v>21</v>
      </c>
      <c r="K50" t="s">
        <v>324</v>
      </c>
      <c r="L50" t="s">
        <v>21</v>
      </c>
      <c r="M50" t="s">
        <v>21</v>
      </c>
      <c r="N50">
        <v>1</v>
      </c>
      <c r="O50" t="s">
        <v>21</v>
      </c>
      <c r="P50" t="s">
        <v>21</v>
      </c>
      <c r="Q50" t="s">
        <v>21</v>
      </c>
      <c r="R50" t="s">
        <v>21</v>
      </c>
    </row>
    <row r="51" spans="1:18">
      <c r="A51" t="s">
        <v>21</v>
      </c>
      <c r="B51" t="s">
        <v>325</v>
      </c>
      <c r="C51" t="s">
        <v>23</v>
      </c>
      <c r="D51" t="s">
        <v>321</v>
      </c>
      <c r="E51" s="9">
        <v>46177</v>
      </c>
      <c r="F51" s="9">
        <v>46178</v>
      </c>
      <c r="G51" t="s">
        <v>321</v>
      </c>
      <c r="H51" t="s">
        <v>25</v>
      </c>
      <c r="I51" t="s">
        <v>21</v>
      </c>
      <c r="J51" t="s">
        <v>21</v>
      </c>
      <c r="K51" t="s">
        <v>326</v>
      </c>
      <c r="L51" t="s">
        <v>21</v>
      </c>
      <c r="M51" t="s">
        <v>21</v>
      </c>
      <c r="N51">
        <v>1</v>
      </c>
      <c r="O51" t="s">
        <v>21</v>
      </c>
      <c r="P51" t="s">
        <v>21</v>
      </c>
      <c r="Q51" t="s">
        <v>21</v>
      </c>
      <c r="R51" t="s">
        <v>21</v>
      </c>
    </row>
    <row r="52" spans="1:18">
      <c r="A52" t="s">
        <v>21</v>
      </c>
      <c r="B52" t="s">
        <v>327</v>
      </c>
      <c r="C52" t="s">
        <v>23</v>
      </c>
      <c r="D52" t="s">
        <v>321</v>
      </c>
      <c r="E52" s="9">
        <v>46177</v>
      </c>
      <c r="F52" s="9">
        <v>46178</v>
      </c>
      <c r="G52" t="s">
        <v>321</v>
      </c>
      <c r="H52" t="s">
        <v>25</v>
      </c>
      <c r="I52" t="s">
        <v>21</v>
      </c>
      <c r="J52" t="s">
        <v>21</v>
      </c>
      <c r="K52" t="s">
        <v>328</v>
      </c>
      <c r="L52" t="s">
        <v>21</v>
      </c>
      <c r="M52" t="s">
        <v>21</v>
      </c>
      <c r="N52">
        <v>1</v>
      </c>
      <c r="O52" t="s">
        <v>21</v>
      </c>
      <c r="P52" t="s">
        <v>21</v>
      </c>
      <c r="Q52" t="s">
        <v>21</v>
      </c>
      <c r="R52" t="s">
        <v>21</v>
      </c>
    </row>
    <row r="53" spans="1:18">
      <c r="A53" t="s">
        <v>329</v>
      </c>
      <c r="B53" t="s">
        <v>330</v>
      </c>
      <c r="C53" t="s">
        <v>23</v>
      </c>
      <c r="D53" t="s">
        <v>321</v>
      </c>
      <c r="E53" s="9">
        <v>46177</v>
      </c>
      <c r="F53" s="9">
        <v>46178</v>
      </c>
      <c r="G53" t="s">
        <v>321</v>
      </c>
      <c r="H53" t="s">
        <v>288</v>
      </c>
      <c r="I53" t="s">
        <v>289</v>
      </c>
      <c r="J53" t="s">
        <v>331</v>
      </c>
      <c r="K53" t="s">
        <v>332</v>
      </c>
      <c r="L53" t="s">
        <v>333</v>
      </c>
      <c r="M53">
        <v>0.95879000000000003</v>
      </c>
      <c r="N53">
        <v>1</v>
      </c>
      <c r="O53" t="s">
        <v>334</v>
      </c>
      <c r="P53" t="s">
        <v>335</v>
      </c>
      <c r="Q53" t="s">
        <v>336</v>
      </c>
      <c r="R53" t="s">
        <v>21</v>
      </c>
    </row>
    <row r="54" spans="1:18">
      <c r="A54" t="s">
        <v>337</v>
      </c>
      <c r="B54" t="s">
        <v>338</v>
      </c>
      <c r="C54" t="s">
        <v>23</v>
      </c>
      <c r="D54" t="s">
        <v>339</v>
      </c>
      <c r="E54" s="9">
        <v>46177</v>
      </c>
      <c r="F54" s="9">
        <v>46181</v>
      </c>
      <c r="G54" t="s">
        <v>339</v>
      </c>
      <c r="H54" t="s">
        <v>39</v>
      </c>
      <c r="I54" t="s">
        <v>340</v>
      </c>
      <c r="J54" t="s">
        <v>341</v>
      </c>
      <c r="K54" t="s">
        <v>342</v>
      </c>
      <c r="L54" t="s">
        <v>343</v>
      </c>
      <c r="M54">
        <v>1</v>
      </c>
      <c r="N54">
        <v>1</v>
      </c>
      <c r="O54" t="s">
        <v>21</v>
      </c>
      <c r="P54" t="s">
        <v>21</v>
      </c>
      <c r="Q54" t="s">
        <v>21</v>
      </c>
      <c r="R54" t="s">
        <v>21</v>
      </c>
    </row>
    <row r="55" spans="1:18">
      <c r="A55" t="s">
        <v>21</v>
      </c>
      <c r="B55" t="s">
        <v>344</v>
      </c>
      <c r="C55" t="s">
        <v>23</v>
      </c>
      <c r="D55" t="s">
        <v>345</v>
      </c>
      <c r="E55" s="9">
        <v>46177</v>
      </c>
      <c r="F55" s="9">
        <v>46178</v>
      </c>
      <c r="G55" t="s">
        <v>345</v>
      </c>
      <c r="H55" t="s">
        <v>25</v>
      </c>
      <c r="I55" t="s">
        <v>21</v>
      </c>
      <c r="J55" t="s">
        <v>21</v>
      </c>
      <c r="K55" t="s">
        <v>346</v>
      </c>
      <c r="L55" t="s">
        <v>21</v>
      </c>
      <c r="M55" t="s">
        <v>21</v>
      </c>
      <c r="N55">
        <v>8</v>
      </c>
      <c r="O55" t="s">
        <v>21</v>
      </c>
      <c r="P55" t="s">
        <v>21</v>
      </c>
      <c r="Q55" t="s">
        <v>21</v>
      </c>
      <c r="R55" t="s">
        <v>21</v>
      </c>
    </row>
    <row r="56" spans="1:18">
      <c r="A56" t="s">
        <v>21</v>
      </c>
      <c r="B56" t="s">
        <v>347</v>
      </c>
      <c r="C56" t="s">
        <v>23</v>
      </c>
      <c r="D56" t="s">
        <v>345</v>
      </c>
      <c r="E56" s="9">
        <v>46177</v>
      </c>
      <c r="F56" s="9">
        <v>46178</v>
      </c>
      <c r="G56" t="s">
        <v>345</v>
      </c>
      <c r="H56" t="s">
        <v>25</v>
      </c>
      <c r="I56" t="s">
        <v>21</v>
      </c>
      <c r="J56" t="s">
        <v>21</v>
      </c>
      <c r="K56" t="s">
        <v>348</v>
      </c>
      <c r="L56" t="s">
        <v>21</v>
      </c>
      <c r="M56" t="s">
        <v>21</v>
      </c>
      <c r="N56">
        <v>16</v>
      </c>
      <c r="O56" t="s">
        <v>21</v>
      </c>
      <c r="P56" t="s">
        <v>21</v>
      </c>
      <c r="Q56" t="s">
        <v>21</v>
      </c>
      <c r="R56" t="s">
        <v>21</v>
      </c>
    </row>
    <row r="57" spans="1:18">
      <c r="A57" t="s">
        <v>21</v>
      </c>
      <c r="B57" t="s">
        <v>349</v>
      </c>
      <c r="C57" t="s">
        <v>23</v>
      </c>
      <c r="D57" t="s">
        <v>1</v>
      </c>
      <c r="E57" s="9">
        <v>46177</v>
      </c>
      <c r="F57" s="9">
        <v>46178</v>
      </c>
      <c r="G57" t="s">
        <v>1</v>
      </c>
      <c r="H57" t="s">
        <v>25</v>
      </c>
      <c r="I57" t="s">
        <v>21</v>
      </c>
      <c r="J57" t="s">
        <v>21</v>
      </c>
      <c r="K57" t="s">
        <v>350</v>
      </c>
      <c r="L57" t="s">
        <v>21</v>
      </c>
      <c r="M57" t="s">
        <v>21</v>
      </c>
      <c r="N57">
        <v>1</v>
      </c>
      <c r="O57" t="s">
        <v>21</v>
      </c>
      <c r="P57" t="s">
        <v>21</v>
      </c>
      <c r="Q57" t="s">
        <v>21</v>
      </c>
      <c r="R57" t="s">
        <v>21</v>
      </c>
    </row>
    <row r="58" spans="1:18">
      <c r="A58" t="s">
        <v>21</v>
      </c>
      <c r="B58" t="s">
        <v>351</v>
      </c>
      <c r="C58" t="s">
        <v>23</v>
      </c>
      <c r="D58" t="s">
        <v>1</v>
      </c>
      <c r="E58" s="9">
        <v>46177</v>
      </c>
      <c r="F58" s="9">
        <v>46178</v>
      </c>
      <c r="G58" t="s">
        <v>1</v>
      </c>
      <c r="H58" t="s">
        <v>25</v>
      </c>
      <c r="I58" t="s">
        <v>21</v>
      </c>
      <c r="J58" t="s">
        <v>21</v>
      </c>
      <c r="K58" t="s">
        <v>352</v>
      </c>
      <c r="L58" t="s">
        <v>21</v>
      </c>
      <c r="M58" t="s">
        <v>21</v>
      </c>
      <c r="N58">
        <v>1</v>
      </c>
      <c r="O58" t="s">
        <v>21</v>
      </c>
      <c r="P58" t="s">
        <v>21</v>
      </c>
      <c r="Q58" t="s">
        <v>21</v>
      </c>
      <c r="R58" t="s">
        <v>21</v>
      </c>
    </row>
    <row r="59" spans="1:18">
      <c r="A59" t="s">
        <v>21</v>
      </c>
      <c r="B59" t="s">
        <v>353</v>
      </c>
      <c r="C59" t="s">
        <v>23</v>
      </c>
      <c r="D59" t="s">
        <v>1</v>
      </c>
      <c r="E59" s="9">
        <v>46177</v>
      </c>
      <c r="F59" s="9">
        <v>46178</v>
      </c>
      <c r="G59" t="s">
        <v>1</v>
      </c>
      <c r="H59" t="s">
        <v>25</v>
      </c>
      <c r="I59" t="s">
        <v>21</v>
      </c>
      <c r="J59" t="s">
        <v>21</v>
      </c>
      <c r="K59" t="s">
        <v>354</v>
      </c>
      <c r="L59" t="s">
        <v>21</v>
      </c>
      <c r="M59" t="s">
        <v>21</v>
      </c>
      <c r="N59">
        <v>5</v>
      </c>
      <c r="O59" t="s">
        <v>21</v>
      </c>
      <c r="P59" t="s">
        <v>21</v>
      </c>
      <c r="Q59" t="s">
        <v>21</v>
      </c>
      <c r="R59" t="s">
        <v>21</v>
      </c>
    </row>
    <row r="60" spans="1:18">
      <c r="A60" t="s">
        <v>21</v>
      </c>
      <c r="B60" t="s">
        <v>355</v>
      </c>
      <c r="C60" t="s">
        <v>23</v>
      </c>
      <c r="D60" t="s">
        <v>1</v>
      </c>
      <c r="E60" s="9">
        <v>46177</v>
      </c>
      <c r="F60" s="9">
        <v>46178</v>
      </c>
      <c r="G60" t="s">
        <v>1</v>
      </c>
      <c r="H60" t="s">
        <v>25</v>
      </c>
      <c r="I60" t="s">
        <v>21</v>
      </c>
      <c r="J60" t="s">
        <v>21</v>
      </c>
      <c r="K60" t="s">
        <v>356</v>
      </c>
      <c r="L60" t="s">
        <v>21</v>
      </c>
      <c r="M60" t="s">
        <v>21</v>
      </c>
      <c r="N60">
        <v>3</v>
      </c>
      <c r="O60" t="s">
        <v>21</v>
      </c>
      <c r="P60" t="s">
        <v>21</v>
      </c>
      <c r="Q60" t="s">
        <v>21</v>
      </c>
      <c r="R60" t="s">
        <v>21</v>
      </c>
    </row>
    <row r="61" spans="1:18">
      <c r="A61" t="s">
        <v>21</v>
      </c>
      <c r="B61" t="s">
        <v>357</v>
      </c>
      <c r="C61" t="s">
        <v>23</v>
      </c>
      <c r="D61" t="s">
        <v>1</v>
      </c>
      <c r="E61" s="9">
        <v>46177</v>
      </c>
      <c r="F61" s="9">
        <v>46178</v>
      </c>
      <c r="G61" t="s">
        <v>1</v>
      </c>
      <c r="H61" t="s">
        <v>25</v>
      </c>
      <c r="I61" t="s">
        <v>21</v>
      </c>
      <c r="J61" t="s">
        <v>21</v>
      </c>
      <c r="K61" t="s">
        <v>358</v>
      </c>
      <c r="L61" t="s">
        <v>21</v>
      </c>
      <c r="M61" t="s">
        <v>21</v>
      </c>
      <c r="N61">
        <v>4</v>
      </c>
      <c r="O61" t="s">
        <v>21</v>
      </c>
      <c r="P61" t="s">
        <v>21</v>
      </c>
      <c r="Q61" t="s">
        <v>21</v>
      </c>
      <c r="R61" t="s">
        <v>21</v>
      </c>
    </row>
    <row r="62" spans="1:18">
      <c r="A62" t="s">
        <v>21</v>
      </c>
      <c r="B62" t="s">
        <v>359</v>
      </c>
      <c r="C62" t="s">
        <v>23</v>
      </c>
      <c r="D62" t="s">
        <v>1</v>
      </c>
      <c r="E62" s="9">
        <v>46177</v>
      </c>
      <c r="F62" s="9">
        <v>46178</v>
      </c>
      <c r="G62" t="s">
        <v>1</v>
      </c>
      <c r="H62" t="s">
        <v>25</v>
      </c>
      <c r="I62" t="s">
        <v>21</v>
      </c>
      <c r="J62" t="s">
        <v>21</v>
      </c>
      <c r="K62" t="s">
        <v>360</v>
      </c>
      <c r="L62" t="s">
        <v>21</v>
      </c>
      <c r="M62" t="s">
        <v>21</v>
      </c>
      <c r="N62">
        <v>2</v>
      </c>
      <c r="O62" t="s">
        <v>21</v>
      </c>
      <c r="P62" t="s">
        <v>21</v>
      </c>
      <c r="Q62" t="s">
        <v>21</v>
      </c>
      <c r="R62" t="s">
        <v>21</v>
      </c>
    </row>
    <row r="63" spans="1:18">
      <c r="A63" t="s">
        <v>21</v>
      </c>
      <c r="B63" t="s">
        <v>361</v>
      </c>
      <c r="C63" t="s">
        <v>23</v>
      </c>
      <c r="D63" t="s">
        <v>1</v>
      </c>
      <c r="E63" s="9">
        <v>46177</v>
      </c>
      <c r="F63" s="9">
        <v>46178</v>
      </c>
      <c r="G63" t="s">
        <v>1</v>
      </c>
      <c r="H63" t="s">
        <v>25</v>
      </c>
      <c r="I63" t="s">
        <v>21</v>
      </c>
      <c r="J63" t="s">
        <v>21</v>
      </c>
      <c r="K63" t="s">
        <v>362</v>
      </c>
      <c r="L63" t="s">
        <v>21</v>
      </c>
      <c r="M63" t="s">
        <v>21</v>
      </c>
      <c r="N63">
        <v>1</v>
      </c>
      <c r="O63" t="s">
        <v>21</v>
      </c>
      <c r="P63" t="s">
        <v>21</v>
      </c>
      <c r="Q63" t="s">
        <v>21</v>
      </c>
      <c r="R63" t="s">
        <v>21</v>
      </c>
    </row>
    <row r="64" spans="1:18">
      <c r="A64" t="s">
        <v>21</v>
      </c>
      <c r="B64" t="s">
        <v>363</v>
      </c>
      <c r="C64" t="s">
        <v>23</v>
      </c>
      <c r="D64" t="s">
        <v>1</v>
      </c>
      <c r="E64" s="9">
        <v>46177</v>
      </c>
      <c r="F64" s="9">
        <v>46178</v>
      </c>
      <c r="G64" t="s">
        <v>1</v>
      </c>
      <c r="H64" t="s">
        <v>25</v>
      </c>
      <c r="I64" t="s">
        <v>21</v>
      </c>
      <c r="J64" t="s">
        <v>21</v>
      </c>
      <c r="K64" t="s">
        <v>364</v>
      </c>
      <c r="L64" t="s">
        <v>21</v>
      </c>
      <c r="M64" t="s">
        <v>21</v>
      </c>
      <c r="N64">
        <v>1</v>
      </c>
      <c r="O64" t="s">
        <v>21</v>
      </c>
      <c r="P64" t="s">
        <v>21</v>
      </c>
      <c r="Q64" t="s">
        <v>21</v>
      </c>
      <c r="R64" t="s">
        <v>21</v>
      </c>
    </row>
    <row r="65" spans="1:18">
      <c r="A65" t="s">
        <v>21</v>
      </c>
      <c r="B65" t="s">
        <v>365</v>
      </c>
      <c r="C65" t="s">
        <v>23</v>
      </c>
      <c r="D65" t="s">
        <v>1</v>
      </c>
      <c r="E65" s="9">
        <v>46177</v>
      </c>
      <c r="F65" s="9">
        <v>46178</v>
      </c>
      <c r="G65" t="s">
        <v>1</v>
      </c>
      <c r="H65" t="s">
        <v>25</v>
      </c>
      <c r="I65" t="s">
        <v>21</v>
      </c>
      <c r="J65" t="s">
        <v>21</v>
      </c>
      <c r="K65" t="s">
        <v>366</v>
      </c>
      <c r="L65" t="s">
        <v>21</v>
      </c>
      <c r="M65" t="s">
        <v>21</v>
      </c>
      <c r="N65">
        <v>1</v>
      </c>
      <c r="O65" t="s">
        <v>21</v>
      </c>
      <c r="P65" t="s">
        <v>21</v>
      </c>
      <c r="Q65" t="s">
        <v>21</v>
      </c>
      <c r="R65" t="s">
        <v>21</v>
      </c>
    </row>
    <row r="66" spans="1:18">
      <c r="A66" t="s">
        <v>21</v>
      </c>
      <c r="B66" t="s">
        <v>367</v>
      </c>
      <c r="C66" t="s">
        <v>23</v>
      </c>
      <c r="D66" t="s">
        <v>1</v>
      </c>
      <c r="E66" s="9">
        <v>46177</v>
      </c>
      <c r="F66" s="9">
        <v>46178</v>
      </c>
      <c r="G66" t="s">
        <v>1</v>
      </c>
      <c r="H66" t="s">
        <v>25</v>
      </c>
      <c r="I66" t="s">
        <v>21</v>
      </c>
      <c r="J66" t="s">
        <v>21</v>
      </c>
      <c r="K66" t="s">
        <v>368</v>
      </c>
      <c r="L66" t="s">
        <v>21</v>
      </c>
      <c r="M66" t="s">
        <v>21</v>
      </c>
      <c r="N66">
        <v>3</v>
      </c>
      <c r="O66" t="s">
        <v>21</v>
      </c>
      <c r="P66" t="s">
        <v>21</v>
      </c>
      <c r="Q66" t="s">
        <v>21</v>
      </c>
      <c r="R66" t="s">
        <v>21</v>
      </c>
    </row>
    <row r="67" spans="1:18">
      <c r="A67" t="s">
        <v>118</v>
      </c>
      <c r="B67" t="s">
        <v>369</v>
      </c>
      <c r="C67" t="s">
        <v>23</v>
      </c>
      <c r="D67" t="s">
        <v>370</v>
      </c>
      <c r="E67" s="9">
        <v>46177</v>
      </c>
      <c r="F67" s="9">
        <v>46181</v>
      </c>
      <c r="G67" t="s">
        <v>370</v>
      </c>
      <c r="H67" t="s">
        <v>371</v>
      </c>
      <c r="I67" t="s">
        <v>372</v>
      </c>
      <c r="J67" t="s">
        <v>373</v>
      </c>
      <c r="K67" t="s">
        <v>374</v>
      </c>
      <c r="L67" t="s">
        <v>375</v>
      </c>
      <c r="M67">
        <v>1.00301</v>
      </c>
      <c r="N67">
        <v>1</v>
      </c>
      <c r="O67" t="s">
        <v>376</v>
      </c>
      <c r="P67" t="s">
        <v>21</v>
      </c>
      <c r="Q67" t="s">
        <v>377</v>
      </c>
      <c r="R67" t="s">
        <v>21</v>
      </c>
    </row>
    <row r="68" spans="1:18">
      <c r="A68" t="s">
        <v>21</v>
      </c>
      <c r="B68" t="s">
        <v>378</v>
      </c>
      <c r="C68" t="s">
        <v>23</v>
      </c>
      <c r="D68" t="s">
        <v>379</v>
      </c>
      <c r="E68" s="9">
        <v>46177</v>
      </c>
      <c r="F68" s="9">
        <v>46181</v>
      </c>
      <c r="G68" t="s">
        <v>379</v>
      </c>
      <c r="H68" t="s">
        <v>25</v>
      </c>
      <c r="I68" t="s">
        <v>21</v>
      </c>
      <c r="J68" t="s">
        <v>21</v>
      </c>
      <c r="K68" t="s">
        <v>380</v>
      </c>
      <c r="L68" t="s">
        <v>21</v>
      </c>
      <c r="M68" t="s">
        <v>21</v>
      </c>
      <c r="N68">
        <v>1</v>
      </c>
      <c r="O68" t="s">
        <v>21</v>
      </c>
      <c r="P68" t="s">
        <v>21</v>
      </c>
      <c r="Q68" t="s">
        <v>21</v>
      </c>
      <c r="R68" t="s">
        <v>21</v>
      </c>
    </row>
    <row r="69" spans="1:18">
      <c r="A69" t="s">
        <v>63</v>
      </c>
      <c r="B69" t="s">
        <v>381</v>
      </c>
      <c r="C69" t="s">
        <v>23</v>
      </c>
      <c r="D69" t="s">
        <v>382</v>
      </c>
      <c r="E69" s="9">
        <v>46177</v>
      </c>
      <c r="F69" s="9">
        <v>46183</v>
      </c>
      <c r="G69" t="s">
        <v>382</v>
      </c>
      <c r="H69" t="s">
        <v>383</v>
      </c>
      <c r="I69" t="s">
        <v>384</v>
      </c>
      <c r="J69" t="s">
        <v>385</v>
      </c>
      <c r="K69" t="s">
        <v>386</v>
      </c>
      <c r="L69" t="s">
        <v>387</v>
      </c>
      <c r="M69">
        <v>1.00301</v>
      </c>
      <c r="N69">
        <v>1</v>
      </c>
      <c r="O69" t="s">
        <v>388</v>
      </c>
      <c r="P69" t="s">
        <v>389</v>
      </c>
      <c r="Q69" t="s">
        <v>390</v>
      </c>
      <c r="R69" t="s">
        <v>21</v>
      </c>
    </row>
    <row r="70" spans="1:18">
      <c r="A70" t="s">
        <v>391</v>
      </c>
      <c r="B70" t="s">
        <v>392</v>
      </c>
      <c r="C70" t="s">
        <v>23</v>
      </c>
      <c r="D70" t="s">
        <v>382</v>
      </c>
      <c r="E70" s="9">
        <v>46177</v>
      </c>
      <c r="F70" s="9">
        <v>46181</v>
      </c>
      <c r="G70" t="s">
        <v>382</v>
      </c>
      <c r="H70" t="s">
        <v>393</v>
      </c>
      <c r="I70" t="s">
        <v>394</v>
      </c>
      <c r="J70" t="s">
        <v>395</v>
      </c>
      <c r="K70" t="s">
        <v>396</v>
      </c>
      <c r="L70" t="s">
        <v>397</v>
      </c>
      <c r="M70">
        <v>0.25074999999999997</v>
      </c>
      <c r="N70">
        <v>1</v>
      </c>
      <c r="O70" t="s">
        <v>398</v>
      </c>
      <c r="P70" t="s">
        <v>399</v>
      </c>
      <c r="Q70" t="s">
        <v>400</v>
      </c>
      <c r="R70" t="s">
        <v>21</v>
      </c>
    </row>
    <row r="71" spans="1:18">
      <c r="A71" t="s">
        <v>178</v>
      </c>
      <c r="B71" t="s">
        <v>401</v>
      </c>
      <c r="C71" t="s">
        <v>23</v>
      </c>
      <c r="D71" t="s">
        <v>382</v>
      </c>
      <c r="E71" s="9">
        <v>46177</v>
      </c>
      <c r="F71" s="9">
        <v>46181</v>
      </c>
      <c r="G71" t="s">
        <v>382</v>
      </c>
      <c r="H71" t="s">
        <v>393</v>
      </c>
      <c r="I71" t="s">
        <v>394</v>
      </c>
      <c r="J71" t="s">
        <v>402</v>
      </c>
      <c r="K71" t="s">
        <v>396</v>
      </c>
      <c r="L71" t="s">
        <v>397</v>
      </c>
      <c r="M71">
        <v>0.25074999999999997</v>
      </c>
      <c r="N71">
        <v>1</v>
      </c>
      <c r="O71" t="s">
        <v>403</v>
      </c>
      <c r="P71" t="s">
        <v>404</v>
      </c>
      <c r="Q71" t="s">
        <v>405</v>
      </c>
      <c r="R71" t="s">
        <v>21</v>
      </c>
    </row>
    <row r="72" spans="1:18">
      <c r="A72" t="s">
        <v>406</v>
      </c>
      <c r="B72" t="s">
        <v>407</v>
      </c>
      <c r="C72" t="s">
        <v>23</v>
      </c>
      <c r="D72" t="s">
        <v>382</v>
      </c>
      <c r="E72" s="9">
        <v>46177</v>
      </c>
      <c r="F72" s="9">
        <v>46181</v>
      </c>
      <c r="G72" t="s">
        <v>382</v>
      </c>
      <c r="H72" t="s">
        <v>393</v>
      </c>
      <c r="I72" t="s">
        <v>394</v>
      </c>
      <c r="J72" t="s">
        <v>408</v>
      </c>
      <c r="K72" t="s">
        <v>396</v>
      </c>
      <c r="L72" t="s">
        <v>397</v>
      </c>
      <c r="M72">
        <v>0.25074999999999997</v>
      </c>
      <c r="N72">
        <v>1</v>
      </c>
      <c r="O72" t="s">
        <v>409</v>
      </c>
      <c r="P72" t="s">
        <v>410</v>
      </c>
      <c r="Q72" t="s">
        <v>411</v>
      </c>
      <c r="R72" t="s">
        <v>21</v>
      </c>
    </row>
    <row r="73" spans="1:18">
      <c r="A73" t="s">
        <v>263</v>
      </c>
      <c r="B73" t="s">
        <v>412</v>
      </c>
      <c r="C73" t="s">
        <v>23</v>
      </c>
      <c r="D73" t="s">
        <v>379</v>
      </c>
      <c r="E73" s="9">
        <v>46177</v>
      </c>
      <c r="F73" s="9">
        <v>46181</v>
      </c>
      <c r="G73" t="s">
        <v>379</v>
      </c>
      <c r="H73" t="s">
        <v>248</v>
      </c>
      <c r="I73" t="s">
        <v>249</v>
      </c>
      <c r="J73" t="s">
        <v>265</v>
      </c>
      <c r="K73" t="s">
        <v>413</v>
      </c>
      <c r="L73" t="s">
        <v>414</v>
      </c>
      <c r="M73">
        <v>0.25074999999999997</v>
      </c>
      <c r="N73">
        <v>1</v>
      </c>
      <c r="O73" t="s">
        <v>415</v>
      </c>
      <c r="P73" t="s">
        <v>416</v>
      </c>
      <c r="Q73" t="s">
        <v>270</v>
      </c>
      <c r="R73" t="s">
        <v>21</v>
      </c>
    </row>
    <row r="74" spans="1:18">
      <c r="A74" t="s">
        <v>216</v>
      </c>
      <c r="B74" t="s">
        <v>417</v>
      </c>
      <c r="C74" t="s">
        <v>23</v>
      </c>
      <c r="D74" t="s">
        <v>379</v>
      </c>
      <c r="E74" s="9">
        <v>46177</v>
      </c>
      <c r="F74" s="9">
        <v>46184</v>
      </c>
      <c r="G74" t="s">
        <v>379</v>
      </c>
      <c r="H74" t="s">
        <v>418</v>
      </c>
      <c r="I74" t="s">
        <v>419</v>
      </c>
      <c r="J74" t="s">
        <v>420</v>
      </c>
      <c r="K74" t="s">
        <v>421</v>
      </c>
      <c r="L74" t="s">
        <v>422</v>
      </c>
      <c r="M74">
        <v>1.00301</v>
      </c>
      <c r="N74">
        <v>1</v>
      </c>
      <c r="O74" t="s">
        <v>423</v>
      </c>
      <c r="P74" t="s">
        <v>424</v>
      </c>
      <c r="Q74" t="s">
        <v>425</v>
      </c>
      <c r="R74" t="s">
        <v>21</v>
      </c>
    </row>
    <row r="75" spans="1:18">
      <c r="A75" t="s">
        <v>216</v>
      </c>
      <c r="B75" t="s">
        <v>426</v>
      </c>
      <c r="C75" t="s">
        <v>23</v>
      </c>
      <c r="D75" t="s">
        <v>379</v>
      </c>
      <c r="E75" s="9">
        <v>46177</v>
      </c>
      <c r="F75" s="9">
        <v>46181</v>
      </c>
      <c r="G75" t="s">
        <v>379</v>
      </c>
      <c r="H75" t="s">
        <v>427</v>
      </c>
      <c r="I75" t="s">
        <v>428</v>
      </c>
      <c r="J75" t="s">
        <v>429</v>
      </c>
      <c r="K75" t="s">
        <v>430</v>
      </c>
      <c r="L75" t="s">
        <v>431</v>
      </c>
      <c r="M75">
        <v>1.00301</v>
      </c>
      <c r="N75">
        <v>1</v>
      </c>
      <c r="O75" t="s">
        <v>432</v>
      </c>
      <c r="P75" t="s">
        <v>433</v>
      </c>
      <c r="Q75" t="s">
        <v>434</v>
      </c>
      <c r="R75" t="s">
        <v>21</v>
      </c>
    </row>
    <row r="76" spans="1:18">
      <c r="A76" t="s">
        <v>435</v>
      </c>
      <c r="B76" t="s">
        <v>436</v>
      </c>
      <c r="C76" t="s">
        <v>23</v>
      </c>
      <c r="D76" t="s">
        <v>379</v>
      </c>
      <c r="E76" s="9">
        <v>46177</v>
      </c>
      <c r="F76" s="9">
        <v>46181</v>
      </c>
      <c r="G76" t="s">
        <v>379</v>
      </c>
      <c r="H76" t="s">
        <v>437</v>
      </c>
      <c r="I76" t="s">
        <v>438</v>
      </c>
      <c r="J76" t="s">
        <v>439</v>
      </c>
      <c r="K76" t="s">
        <v>440</v>
      </c>
      <c r="L76" t="s">
        <v>441</v>
      </c>
      <c r="M76">
        <v>0.25074999999999997</v>
      </c>
      <c r="N76">
        <v>1</v>
      </c>
      <c r="O76" t="s">
        <v>442</v>
      </c>
      <c r="P76" t="s">
        <v>443</v>
      </c>
      <c r="Q76" t="s">
        <v>444</v>
      </c>
      <c r="R76" t="s">
        <v>21</v>
      </c>
    </row>
    <row r="77" spans="1:18">
      <c r="A77" t="s">
        <v>263</v>
      </c>
      <c r="B77" t="s">
        <v>445</v>
      </c>
      <c r="C77" t="s">
        <v>23</v>
      </c>
      <c r="D77" t="s">
        <v>379</v>
      </c>
      <c r="E77" s="9">
        <v>46177</v>
      </c>
      <c r="F77" s="9">
        <v>46181</v>
      </c>
      <c r="G77" t="s">
        <v>379</v>
      </c>
      <c r="H77" t="s">
        <v>437</v>
      </c>
      <c r="I77" t="s">
        <v>438</v>
      </c>
      <c r="J77" t="s">
        <v>446</v>
      </c>
      <c r="K77" t="s">
        <v>440</v>
      </c>
      <c r="L77" t="s">
        <v>441</v>
      </c>
      <c r="M77">
        <v>0.25074999999999997</v>
      </c>
      <c r="N77">
        <v>1</v>
      </c>
      <c r="O77" t="s">
        <v>447</v>
      </c>
      <c r="P77" t="s">
        <v>448</v>
      </c>
      <c r="Q77" t="s">
        <v>449</v>
      </c>
      <c r="R77" t="s">
        <v>21</v>
      </c>
    </row>
    <row r="78" spans="1:18">
      <c r="A78" t="s">
        <v>210</v>
      </c>
      <c r="B78" t="s">
        <v>450</v>
      </c>
      <c r="C78" t="s">
        <v>23</v>
      </c>
      <c r="D78" t="s">
        <v>379</v>
      </c>
      <c r="E78" s="9">
        <v>46177</v>
      </c>
      <c r="F78" s="9">
        <v>46181</v>
      </c>
      <c r="G78" t="s">
        <v>379</v>
      </c>
      <c r="H78" t="s">
        <v>437</v>
      </c>
      <c r="I78" t="s">
        <v>438</v>
      </c>
      <c r="J78" t="s">
        <v>451</v>
      </c>
      <c r="K78" t="s">
        <v>440</v>
      </c>
      <c r="L78" t="s">
        <v>441</v>
      </c>
      <c r="M78">
        <v>0.25074999999999997</v>
      </c>
      <c r="N78">
        <v>1</v>
      </c>
      <c r="O78" t="s">
        <v>452</v>
      </c>
      <c r="P78" t="s">
        <v>453</v>
      </c>
      <c r="Q78" t="s">
        <v>454</v>
      </c>
      <c r="R78" t="s">
        <v>21</v>
      </c>
    </row>
    <row r="79" spans="1:18">
      <c r="A79" t="s">
        <v>455</v>
      </c>
      <c r="B79" t="s">
        <v>456</v>
      </c>
      <c r="C79" t="s">
        <v>23</v>
      </c>
      <c r="D79" t="s">
        <v>379</v>
      </c>
      <c r="E79" s="9">
        <v>46177</v>
      </c>
      <c r="F79" s="9">
        <v>46181</v>
      </c>
      <c r="G79" t="s">
        <v>379</v>
      </c>
      <c r="H79" t="s">
        <v>437</v>
      </c>
      <c r="I79" t="s">
        <v>438</v>
      </c>
      <c r="J79" t="s">
        <v>457</v>
      </c>
      <c r="K79" t="s">
        <v>440</v>
      </c>
      <c r="L79" t="s">
        <v>441</v>
      </c>
      <c r="M79">
        <v>0.25074999999999997</v>
      </c>
      <c r="N79">
        <v>1</v>
      </c>
      <c r="O79" t="s">
        <v>458</v>
      </c>
      <c r="P79" t="s">
        <v>459</v>
      </c>
      <c r="Q79" t="s">
        <v>460</v>
      </c>
      <c r="R79" t="s">
        <v>21</v>
      </c>
    </row>
    <row r="80" spans="1:18">
      <c r="A80" t="s">
        <v>216</v>
      </c>
      <c r="B80" t="s">
        <v>461</v>
      </c>
      <c r="C80" t="s">
        <v>23</v>
      </c>
      <c r="D80" t="s">
        <v>379</v>
      </c>
      <c r="E80" s="9">
        <v>46177</v>
      </c>
      <c r="F80" s="9">
        <v>46181</v>
      </c>
      <c r="G80" t="s">
        <v>379</v>
      </c>
      <c r="H80" t="s">
        <v>418</v>
      </c>
      <c r="I80" t="s">
        <v>462</v>
      </c>
      <c r="J80" t="s">
        <v>463</v>
      </c>
      <c r="K80" t="s">
        <v>464</v>
      </c>
      <c r="L80" t="s">
        <v>465</v>
      </c>
      <c r="M80">
        <v>1.00301</v>
      </c>
      <c r="N80">
        <v>1</v>
      </c>
      <c r="O80" t="s">
        <v>466</v>
      </c>
      <c r="P80" t="s">
        <v>467</v>
      </c>
      <c r="Q80" t="s">
        <v>468</v>
      </c>
      <c r="R80" t="s">
        <v>21</v>
      </c>
    </row>
    <row r="81" spans="5:16">
      <c r="E81" s="9"/>
      <c r="F81" s="9"/>
      <c r="O81"/>
      <c r="P81"/>
    </row>
    <row r="82" spans="5:16">
      <c r="E82" s="9"/>
      <c r="F82" s="9"/>
      <c r="O82"/>
      <c r="P82"/>
    </row>
    <row r="83" spans="5:16">
      <c r="E83" s="9"/>
      <c r="F83" s="9"/>
      <c r="O83"/>
      <c r="P83"/>
    </row>
    <row r="84" spans="5:16">
      <c r="E84" s="9"/>
      <c r="F84" s="9"/>
      <c r="O84"/>
      <c r="P84"/>
    </row>
    <row r="85" spans="5:16">
      <c r="E85" s="9"/>
      <c r="F85" s="9"/>
      <c r="O85"/>
      <c r="P85"/>
    </row>
    <row r="86" spans="5:16">
      <c r="E86" s="9"/>
      <c r="F86" s="9"/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E95" s="9"/>
      <c r="F95" s="9"/>
      <c r="O95"/>
      <c r="P95"/>
    </row>
    <row r="96" spans="5:16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80" xr:uid="{452763D7-AA27-4207-A2F6-73CDDA8CD37C}">
    <sortState xmlns:xlrd2="http://schemas.microsoft.com/office/spreadsheetml/2017/richdata2" ref="A2:S38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75FA3-F9F4-40F9-9260-2F6ABC3933A8}"/>
</file>

<file path=customXml/itemProps2.xml><?xml version="1.0" encoding="utf-8"?>
<ds:datastoreItem xmlns:ds="http://schemas.openxmlformats.org/officeDocument/2006/customXml" ds:itemID="{2A72E73F-545F-48F9-8226-2737279E1CED}"/>
</file>

<file path=customXml/itemProps3.xml><?xml version="1.0" encoding="utf-8"?>
<ds:datastoreItem xmlns:ds="http://schemas.openxmlformats.org/officeDocument/2006/customXml" ds:itemID="{AAC2F796-2C6D-4BA9-B245-6835FC257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2026-06-04T11:18:32Z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